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7"/>
  </bookViews>
  <sheets>
    <sheet name="Здоровье" sheetId="1" r:id="rId1"/>
    <sheet name="Лист1" sheetId="6" state="hidden" r:id="rId2"/>
    <sheet name="Лист2" sheetId="7" state="hidden" r:id="rId3"/>
    <sheet name="Коммуникация" sheetId="2" r:id="rId4"/>
    <sheet name="Познание" sheetId="3" r:id="rId5"/>
    <sheet name="Творчество" sheetId="4" r:id="rId6"/>
    <sheet name="Социум" sheetId="5" r:id="rId7"/>
    <sheet name="Сводная" sheetId="8" r:id="rId8"/>
    <sheet name="Лист4" sheetId="10" state="hidden" r:id="rId9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8"/>
  <c r="I7"/>
  <c r="I6"/>
  <c r="I5"/>
  <c r="H8"/>
  <c r="H7"/>
  <c r="H6"/>
  <c r="H5"/>
  <c r="AA6" i="4"/>
  <c r="AA9"/>
  <c r="Z9"/>
  <c r="Z8"/>
  <c r="Z7"/>
  <c r="Z6"/>
  <c r="J9" i="5" l="1"/>
  <c r="J8"/>
  <c r="J7"/>
  <c r="J6"/>
  <c r="T7" i="3"/>
  <c r="T6"/>
  <c r="S9"/>
  <c r="S8"/>
  <c r="S7"/>
  <c r="S6"/>
  <c r="AC9" i="2"/>
  <c r="AC8"/>
  <c r="AC7"/>
  <c r="AC6"/>
  <c r="J9" i="1"/>
  <c r="I9"/>
  <c r="J8"/>
  <c r="I8"/>
  <c r="J7"/>
  <c r="I7"/>
  <c r="J6"/>
  <c r="I6"/>
</calcChain>
</file>

<file path=xl/sharedStrings.xml><?xml version="1.0" encoding="utf-8"?>
<sst xmlns="http://schemas.openxmlformats.org/spreadsheetml/2006/main" count="175" uniqueCount="126">
  <si>
    <r>
      <t>Оқу жылы</t>
    </r>
    <r>
      <rPr>
        <b/>
        <u/>
        <sz val="12"/>
        <color theme="1"/>
        <rFont val="Times New Roman"/>
        <family val="1"/>
        <charset val="204"/>
      </rPr>
      <t xml:space="preserve"> </t>
    </r>
  </si>
  <si>
    <t>№</t>
  </si>
  <si>
    <t>Музыка</t>
  </si>
  <si>
    <t>Образовательная область "Здоровье"</t>
  </si>
  <si>
    <t>Ф.И.О ребенка</t>
  </si>
  <si>
    <t>Физическая культура</t>
  </si>
  <si>
    <t>общее количество баллов</t>
  </si>
  <si>
    <t>средний балл</t>
  </si>
  <si>
    <t>уровень развития умений и навыков</t>
  </si>
  <si>
    <t>Образовательная область "Коммуникация"</t>
  </si>
  <si>
    <t>Развитие речи</t>
  </si>
  <si>
    <t>Художественная литература</t>
  </si>
  <si>
    <t>Образовательная область "Познание"</t>
  </si>
  <si>
    <t>Основы математики</t>
  </si>
  <si>
    <t>Естествознание</t>
  </si>
  <si>
    <t>Образовательная область "Творчество"</t>
  </si>
  <si>
    <t>Образовательная область "Социум"</t>
  </si>
  <si>
    <t>Рисование</t>
  </si>
  <si>
    <t>Аппликация</t>
  </si>
  <si>
    <t>Ознакомление с окружающим миром</t>
  </si>
  <si>
    <t>Ф.И.О.ребенка</t>
  </si>
  <si>
    <t xml:space="preserve">                                                                       Сводный отчет</t>
  </si>
  <si>
    <t>5-зд.1</t>
  </si>
  <si>
    <t>5-зд.2</t>
  </si>
  <si>
    <t>5-зд.3</t>
  </si>
  <si>
    <t>5-зд.4</t>
  </si>
  <si>
    <t>5-зд.5</t>
  </si>
  <si>
    <t xml:space="preserve">Казахский язык </t>
  </si>
  <si>
    <t>5-К.1</t>
  </si>
  <si>
    <t>5-К.2</t>
  </si>
  <si>
    <t>5-К.3</t>
  </si>
  <si>
    <t>5-К.4</t>
  </si>
  <si>
    <t>5- К.5</t>
  </si>
  <si>
    <t>5-К.6</t>
  </si>
  <si>
    <t>5-К.7</t>
  </si>
  <si>
    <t>5-К.8</t>
  </si>
  <si>
    <t>5-К.9</t>
  </si>
  <si>
    <t>5-К.10</t>
  </si>
  <si>
    <t>5-К.11</t>
  </si>
  <si>
    <t>5-К.12</t>
  </si>
  <si>
    <t>5-К.22</t>
  </si>
  <si>
    <t>5-К.21</t>
  </si>
  <si>
    <t>5-К.20</t>
  </si>
  <si>
    <t>5-К.19</t>
  </si>
  <si>
    <t>5-К.13</t>
  </si>
  <si>
    <t>5-К.18</t>
  </si>
  <si>
    <t>5-К.14</t>
  </si>
  <si>
    <t>5-К.15</t>
  </si>
  <si>
    <t>5-К.16</t>
  </si>
  <si>
    <t>5-К.17</t>
  </si>
  <si>
    <t>5-К.23</t>
  </si>
  <si>
    <t>5-К.24</t>
  </si>
  <si>
    <t>5-К.25</t>
  </si>
  <si>
    <t>5-К.26</t>
  </si>
  <si>
    <t>Конструирование</t>
  </si>
  <si>
    <t>5-П.1</t>
  </si>
  <si>
    <t>5-П.2</t>
  </si>
  <si>
    <t>5-П.3</t>
  </si>
  <si>
    <t>5-П.4</t>
  </si>
  <si>
    <t>5-П.5</t>
  </si>
  <si>
    <t>5-П.6</t>
  </si>
  <si>
    <t>5-П.16</t>
  </si>
  <si>
    <t>5-П.15</t>
  </si>
  <si>
    <t>5-П.7</t>
  </si>
  <si>
    <t>5-П.8</t>
  </si>
  <si>
    <t>5-П.9</t>
  </si>
  <si>
    <t>5-П.14</t>
  </si>
  <si>
    <t>5-П.13</t>
  </si>
  <si>
    <t>5-П.10</t>
  </si>
  <si>
    <t>5-П.11</t>
  </si>
  <si>
    <t>5-П.12</t>
  </si>
  <si>
    <t>5-С.1</t>
  </si>
  <si>
    <t>5-С.2</t>
  </si>
  <si>
    <t>5-С.3</t>
  </si>
  <si>
    <t>5-С.4</t>
  </si>
  <si>
    <t>5-С.5</t>
  </si>
  <si>
    <t>5-С.6</t>
  </si>
  <si>
    <t>5-С.7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</si>
  <si>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</si>
  <si>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</si>
  <si>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</si>
  <si>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</si>
  <si>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</si>
  <si>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</si>
  <si>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</si>
  <si>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</si>
  <si>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</si>
  <si>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</si>
  <si>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</si>
  <si>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</si>
  <si>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 13</t>
  </si>
  <si>
    <t>5-Т-14</t>
  </si>
  <si>
    <t>5-Т.15</t>
  </si>
  <si>
    <t>5-Т.16</t>
  </si>
  <si>
    <t>Лист наблюдения результатов диагностики стартового контроля в предшкольной группе (от 5-и лет)</t>
  </si>
  <si>
    <t xml:space="preserve">            Лист наблюдения результатов диагностики стартового контроля в предшкольной группе (от 5-и лет)</t>
  </si>
  <si>
    <t xml:space="preserve">             Лист наблюдения результатов диагностики стартового контроля в предшкольной группе (от 5-и лет)</t>
  </si>
  <si>
    <t xml:space="preserve">      Лист наблюдения результатов диагностики стартового контроля в предшкольной группе (от 5-и лет)</t>
  </si>
  <si>
    <t>5-Т.17</t>
  </si>
  <si>
    <t>5-Т.18</t>
  </si>
  <si>
    <t>5-Т.19</t>
  </si>
  <si>
    <t>5-Т.20</t>
  </si>
  <si>
    <t>5-Т.21</t>
  </si>
  <si>
    <t>5-Т.22</t>
  </si>
  <si>
    <t>5-Т.23</t>
  </si>
  <si>
    <t xml:space="preserve">Лепка </t>
  </si>
  <si>
    <t xml:space="preserve"> Лист наблюдения результатов диагностики стартового контроля в подготовительной группе (от 5-и лет)</t>
  </si>
  <si>
    <t>о результатах стартового мониторинга по отслеживанию развития умений и навыков детей</t>
  </si>
  <si>
    <t>5-зд.6</t>
  </si>
  <si>
    <r>
      <t>Оқу жылы</t>
    </r>
    <r>
      <rPr>
        <b/>
        <u/>
        <sz val="11"/>
        <color theme="1"/>
        <rFont val="Times New Roman"/>
        <family val="1"/>
        <charset val="204"/>
      </rPr>
      <t xml:space="preserve"> </t>
    </r>
  </si>
  <si>
    <r>
      <t xml:space="preserve">Учебный год 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Группа  0 "Б" класс                 Дата проведения </t>
    </r>
    <r>
      <rPr>
        <b/>
        <sz val="12"/>
        <color theme="1"/>
        <rFont val="Times New Roman"/>
        <family val="1"/>
        <charset val="204"/>
      </rPr>
      <t>сентябрь</t>
    </r>
  </si>
  <si>
    <t>Ким Айлин</t>
  </si>
  <si>
    <t>Мухаметали Таир</t>
  </si>
  <si>
    <t>Смолин Рашид</t>
  </si>
  <si>
    <t>Терещенко Алан</t>
  </si>
  <si>
    <r>
      <t xml:space="preserve">    I уровень          II уровень - 3-75</t>
    </r>
    <r>
      <rPr>
        <sz val="11"/>
        <color theme="1"/>
        <rFont val="Calibri"/>
        <family val="2"/>
        <charset val="204"/>
      </rPr>
      <t>%</t>
    </r>
    <r>
      <rPr>
        <sz val="11"/>
        <color theme="1"/>
        <rFont val="Times New Roman"/>
        <family val="1"/>
        <charset val="204"/>
      </rPr>
      <t xml:space="preserve">            	III уровень - 1-25 %</t>
    </r>
  </si>
  <si>
    <t>I уровень-1-25%                         II уровень - 2-50%                      III уровень - 1-25%</t>
  </si>
  <si>
    <r>
      <t xml:space="preserve">Учебный год  </t>
    </r>
    <r>
      <rPr>
        <b/>
        <sz val="11"/>
        <color theme="1"/>
        <rFont val="Times New Roman"/>
        <family val="1"/>
        <charset val="204"/>
      </rPr>
      <t>2021-2022</t>
    </r>
    <r>
      <rPr>
        <sz val="11"/>
        <color theme="1"/>
        <rFont val="Times New Roman"/>
        <family val="1"/>
        <charset val="204"/>
      </rPr>
      <t xml:space="preserve">     Группа  0"Б" класс         Дата проведения </t>
    </r>
    <r>
      <rPr>
        <b/>
        <sz val="11"/>
        <color theme="1"/>
        <rFont val="Times New Roman"/>
        <family val="1"/>
        <charset val="204"/>
      </rPr>
      <t>сентябрь</t>
    </r>
  </si>
  <si>
    <r>
      <t xml:space="preserve">Учебный год 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 Группа  0"Б" класс       Дата проведения </t>
    </r>
    <r>
      <rPr>
        <b/>
        <sz val="12"/>
        <color theme="1"/>
        <rFont val="Times New Roman"/>
        <family val="1"/>
        <charset val="204"/>
      </rPr>
      <t>сентябрь</t>
    </r>
  </si>
  <si>
    <t>I уровень                         II уровень - 3-75%                       III уровень - 1-25%</t>
  </si>
  <si>
    <r>
      <t xml:space="preserve">Учебный год  </t>
    </r>
    <r>
      <rPr>
        <b/>
        <sz val="11"/>
        <color theme="1"/>
        <rFont val="Times New Roman"/>
        <family val="1"/>
        <charset val="204"/>
      </rPr>
      <t>2021-2022</t>
    </r>
    <r>
      <rPr>
        <sz val="11"/>
        <color theme="1"/>
        <rFont val="Times New Roman"/>
        <family val="1"/>
        <charset val="204"/>
      </rPr>
      <t xml:space="preserve">     Группа 0"Б"             Дата проведения сентябрь</t>
    </r>
  </si>
  <si>
    <t xml:space="preserve">I уровень 	              	II уровень 	-4-100%          	III уровень-0%  	</t>
  </si>
  <si>
    <r>
      <t xml:space="preserve">Учебный год 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 Группа 0 "Б"класс          Дата проведения </t>
    </r>
    <r>
      <rPr>
        <b/>
        <sz val="12"/>
        <color theme="1"/>
        <rFont val="Times New Roman"/>
        <family val="1"/>
        <charset val="204"/>
      </rPr>
      <t>сентябрь</t>
    </r>
  </si>
  <si>
    <t xml:space="preserve">I уровень -1-25%	              	II уровень - 3-75%          	III уровень - 0% 	</t>
  </si>
  <si>
    <t>I уровень                                 	II уровень-3-75%	                                	III уровень-1-25%</t>
  </si>
  <si>
    <t xml:space="preserve">                   0 "Б"класс      на 2021-2022 учебный год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</si>
</sst>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 vertical="center" indent="15"/>
    </xf>
    <xf numFmtId="0" fontId="0" fillId="0" borderId="1" xfId="0" applyBorder="1"/>
    <xf numFmtId="0" fontId="0" fillId="0" borderId="0" xfId="0" applyAlignme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left" vertical="center" indent="15"/>
    </xf>
    <xf numFmtId="0" fontId="0" fillId="0" borderId="0" xfId="0" applyFont="1" applyAlignment="1"/>
    <xf numFmtId="0" fontId="0" fillId="0" borderId="0" xfId="0" applyFont="1"/>
    <xf numFmtId="0" fontId="0" fillId="0" borderId="1" xfId="0" applyFont="1" applyBorder="1"/>
    <xf numFmtId="0" fontId="5" fillId="0" borderId="0" xfId="0" applyFont="1" applyBorder="1" applyAlignment="1">
      <alignment horizontal="left" vertical="center" indent="15"/>
    </xf>
    <xf numFmtId="0" fontId="1" fillId="0" borderId="0" xfId="0" applyFont="1" applyBorder="1"/>
    <xf numFmtId="0" fontId="1" fillId="0" borderId="1" xfId="0" applyFont="1" applyBorder="1" applyAlignment="1">
      <alignment vertical="top" wrapText="1" readingOrder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"/>
  <sheetViews>
    <sheetView workbookViewId="0">
      <selection activeCell="K6" sqref="K6:K9"/>
    </sheetView>
  </sheetViews>
  <sheetFormatPr defaultRowHeight="15"/>
  <cols>
    <col min="1" max="1" width="4.5703125" customWidth="1"/>
    <col min="2" max="2" width="40.7109375" customWidth="1"/>
    <col min="3" max="3" width="8.5703125" customWidth="1"/>
    <col min="4" max="4" width="8" customWidth="1"/>
    <col min="5" max="5" width="8.140625" customWidth="1"/>
    <col min="6" max="7" width="8" customWidth="1"/>
    <col min="8" max="8" width="7.5703125" customWidth="1"/>
    <col min="9" max="9" width="8.42578125" customWidth="1"/>
    <col min="10" max="10" width="7.85546875" customWidth="1"/>
    <col min="11" max="11" width="13.140625" customWidth="1"/>
  </cols>
  <sheetData>
    <row r="1" spans="1:12" ht="15.75">
      <c r="A1" s="1" t="s">
        <v>94</v>
      </c>
    </row>
    <row r="2" spans="1:12" ht="15.75">
      <c r="A2" s="1" t="s">
        <v>0</v>
      </c>
      <c r="B2" s="23" t="s">
        <v>110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.75" customHeight="1">
      <c r="A3" s="27" t="s">
        <v>3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12" ht="15" customHeight="1">
      <c r="A4" s="30" t="s">
        <v>1</v>
      </c>
      <c r="B4" s="31" t="s">
        <v>4</v>
      </c>
      <c r="C4" s="36" t="s">
        <v>5</v>
      </c>
      <c r="D4" s="37"/>
      <c r="E4" s="37"/>
      <c r="F4" s="37"/>
      <c r="G4" s="37"/>
      <c r="H4" s="37"/>
      <c r="I4" s="32" t="s">
        <v>6</v>
      </c>
      <c r="J4" s="33" t="s">
        <v>7</v>
      </c>
      <c r="K4" s="35" t="s">
        <v>8</v>
      </c>
    </row>
    <row r="5" spans="1:12" ht="54.75" customHeight="1">
      <c r="A5" s="30"/>
      <c r="B5" s="31"/>
      <c r="C5" s="7" t="s">
        <v>22</v>
      </c>
      <c r="D5" s="7" t="s">
        <v>23</v>
      </c>
      <c r="E5" s="7" t="s">
        <v>24</v>
      </c>
      <c r="F5" s="7" t="s">
        <v>25</v>
      </c>
      <c r="G5" s="10" t="s">
        <v>26</v>
      </c>
      <c r="H5" s="10" t="s">
        <v>108</v>
      </c>
      <c r="I5" s="32"/>
      <c r="J5" s="34"/>
      <c r="K5" s="35"/>
    </row>
    <row r="6" spans="1:12">
      <c r="A6" s="5">
        <v>1</v>
      </c>
      <c r="B6" s="9" t="s">
        <v>111</v>
      </c>
      <c r="C6" s="9">
        <v>3</v>
      </c>
      <c r="D6" s="9">
        <v>3</v>
      </c>
      <c r="E6" s="9">
        <v>3</v>
      </c>
      <c r="F6" s="9">
        <v>3</v>
      </c>
      <c r="G6" s="9">
        <v>3</v>
      </c>
      <c r="H6" s="9">
        <v>3</v>
      </c>
      <c r="I6" s="9">
        <f t="shared" ref="I6:I9" si="0">SUM(C6:H6)</f>
        <v>18</v>
      </c>
      <c r="J6" s="12">
        <f t="shared" ref="J6:J9" si="1">AVERAGE(C6:H6)</f>
        <v>3</v>
      </c>
      <c r="K6" s="5">
        <v>3</v>
      </c>
    </row>
    <row r="7" spans="1:12">
      <c r="A7" s="5">
        <v>2</v>
      </c>
      <c r="B7" s="9" t="s">
        <v>112</v>
      </c>
      <c r="C7" s="9">
        <v>2</v>
      </c>
      <c r="D7" s="9">
        <v>2</v>
      </c>
      <c r="E7" s="9">
        <v>2</v>
      </c>
      <c r="F7" s="9">
        <v>2</v>
      </c>
      <c r="G7" s="9">
        <v>2</v>
      </c>
      <c r="H7" s="9">
        <v>2</v>
      </c>
      <c r="I7" s="9">
        <f t="shared" si="0"/>
        <v>12</v>
      </c>
      <c r="J7" s="12">
        <f t="shared" si="1"/>
        <v>2</v>
      </c>
      <c r="K7" s="5">
        <v>2</v>
      </c>
    </row>
    <row r="8" spans="1:12">
      <c r="A8" s="5">
        <v>3</v>
      </c>
      <c r="B8" s="9" t="s">
        <v>113</v>
      </c>
      <c r="C8" s="9">
        <v>3</v>
      </c>
      <c r="D8" s="9">
        <v>2</v>
      </c>
      <c r="E8" s="9">
        <v>3</v>
      </c>
      <c r="F8" s="9">
        <v>3</v>
      </c>
      <c r="G8" s="9">
        <v>2</v>
      </c>
      <c r="H8" s="9">
        <v>2</v>
      </c>
      <c r="I8" s="9">
        <f t="shared" si="0"/>
        <v>15</v>
      </c>
      <c r="J8" s="12">
        <f t="shared" si="1"/>
        <v>2.5</v>
      </c>
      <c r="K8" s="5">
        <v>2</v>
      </c>
    </row>
    <row r="9" spans="1:12">
      <c r="A9" s="5">
        <v>4</v>
      </c>
      <c r="B9" s="9" t="s">
        <v>114</v>
      </c>
      <c r="C9" s="9">
        <v>2</v>
      </c>
      <c r="D9" s="9">
        <v>2</v>
      </c>
      <c r="E9" s="9">
        <v>3</v>
      </c>
      <c r="F9" s="9">
        <v>2</v>
      </c>
      <c r="G9" s="9">
        <v>2</v>
      </c>
      <c r="H9" s="9">
        <v>2</v>
      </c>
      <c r="I9" s="9">
        <f t="shared" si="0"/>
        <v>13</v>
      </c>
      <c r="J9" s="12">
        <f t="shared" si="1"/>
        <v>2.1666666666666665</v>
      </c>
      <c r="K9" s="5">
        <v>2</v>
      </c>
    </row>
    <row r="10" spans="1:12">
      <c r="A10" s="2"/>
      <c r="B10" s="2"/>
      <c r="C10" s="24" t="s">
        <v>115</v>
      </c>
      <c r="D10" s="25"/>
      <c r="E10" s="25"/>
      <c r="F10" s="25"/>
      <c r="G10" s="25"/>
      <c r="H10" s="25"/>
      <c r="I10" s="25"/>
      <c r="J10" s="25"/>
      <c r="K10" s="26"/>
    </row>
  </sheetData>
  <mergeCells count="9">
    <mergeCell ref="B2:L2"/>
    <mergeCell ref="C10:K10"/>
    <mergeCell ref="A3:K3"/>
    <mergeCell ref="A4:A5"/>
    <mergeCell ref="B4:B5"/>
    <mergeCell ref="I4:I5"/>
    <mergeCell ref="J4:J5"/>
    <mergeCell ref="K4:K5"/>
    <mergeCell ref="C4:H4"/>
  </mergeCells>
  <pageMargins left="0.51181102362204722" right="0.31496062992125984" top="0.42" bottom="0.55118110236220474" header="0.11811023622047245" footer="0.11811023622047245"/>
  <pageSetup paperSize="9" orientation="landscape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10"/>
  <sheetViews>
    <sheetView workbookViewId="0">
      <selection activeCell="L13" sqref="L13"/>
    </sheetView>
  </sheetViews>
  <sheetFormatPr defaultRowHeight="15"/>
  <cols>
    <col min="1" max="1" width="4.140625" customWidth="1"/>
    <col min="2" max="2" width="22.7109375" customWidth="1"/>
    <col min="3" max="3" width="3.85546875" customWidth="1"/>
    <col min="4" max="4" width="4" customWidth="1"/>
    <col min="5" max="5" width="3.42578125" customWidth="1"/>
    <col min="6" max="6" width="3.7109375" customWidth="1"/>
    <col min="7" max="7" width="3.85546875" customWidth="1"/>
    <col min="8" max="9" width="3.7109375" customWidth="1"/>
    <col min="10" max="11" width="3.28515625" customWidth="1"/>
    <col min="12" max="12" width="4" customWidth="1"/>
    <col min="13" max="13" width="3.28515625" customWidth="1"/>
    <col min="14" max="14" width="3.7109375" customWidth="1"/>
    <col min="15" max="15" width="4" customWidth="1"/>
    <col min="16" max="16" width="3.7109375" customWidth="1"/>
    <col min="17" max="17" width="3.28515625" customWidth="1"/>
    <col min="18" max="18" width="3.7109375" customWidth="1"/>
    <col min="19" max="22" width="3.85546875" customWidth="1"/>
    <col min="23" max="23" width="3.42578125" customWidth="1"/>
    <col min="24" max="24" width="3.85546875" customWidth="1"/>
    <col min="25" max="26" width="4.28515625" customWidth="1"/>
    <col min="27" max="27" width="3.7109375" customWidth="1"/>
    <col min="28" max="28" width="4.28515625" customWidth="1"/>
    <col min="29" max="29" width="5.140625" customWidth="1"/>
    <col min="30" max="30" width="4.7109375" customWidth="1"/>
    <col min="31" max="31" width="5" customWidth="1"/>
  </cols>
  <sheetData>
    <row r="1" spans="1:32" ht="15.75" customHeight="1">
      <c r="A1" s="16" t="s">
        <v>95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8"/>
      <c r="AE1" s="18"/>
      <c r="AF1" s="18"/>
    </row>
    <row r="2" spans="1:32">
      <c r="A2" s="16" t="s">
        <v>109</v>
      </c>
      <c r="B2" s="38" t="s">
        <v>117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32">
      <c r="A3" s="27" t="s">
        <v>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9"/>
      <c r="AF3" s="18"/>
    </row>
    <row r="4" spans="1:32" ht="27.75" customHeight="1">
      <c r="A4" s="47"/>
      <c r="B4" s="45" t="s">
        <v>4</v>
      </c>
      <c r="C4" s="39" t="s">
        <v>10</v>
      </c>
      <c r="D4" s="40"/>
      <c r="E4" s="40"/>
      <c r="F4" s="41"/>
      <c r="G4" s="42" t="s">
        <v>11</v>
      </c>
      <c r="H4" s="43"/>
      <c r="I4" s="43"/>
      <c r="J4" s="43"/>
      <c r="K4" s="43"/>
      <c r="L4" s="43"/>
      <c r="M4" s="43"/>
      <c r="N4" s="43"/>
      <c r="O4" s="43"/>
      <c r="P4" s="43"/>
      <c r="Q4" s="44"/>
      <c r="R4" s="42" t="s">
        <v>27</v>
      </c>
      <c r="S4" s="43"/>
      <c r="T4" s="43"/>
      <c r="U4" s="43"/>
      <c r="V4" s="43"/>
      <c r="W4" s="43"/>
      <c r="X4" s="43"/>
      <c r="Y4" s="43"/>
      <c r="Z4" s="43"/>
      <c r="AA4" s="43"/>
      <c r="AB4" s="44"/>
      <c r="AC4" s="32" t="s">
        <v>6</v>
      </c>
      <c r="AD4" s="33" t="s">
        <v>7</v>
      </c>
      <c r="AE4" s="32" t="s">
        <v>8</v>
      </c>
      <c r="AF4" s="18"/>
    </row>
    <row r="5" spans="1:32" ht="72" customHeight="1">
      <c r="A5" s="48"/>
      <c r="B5" s="46"/>
      <c r="C5" s="15" t="s">
        <v>28</v>
      </c>
      <c r="D5" s="15" t="s">
        <v>29</v>
      </c>
      <c r="E5" s="15" t="s">
        <v>30</v>
      </c>
      <c r="F5" s="15" t="s">
        <v>31</v>
      </c>
      <c r="G5" s="15" t="s">
        <v>32</v>
      </c>
      <c r="H5" s="15" t="s">
        <v>33</v>
      </c>
      <c r="I5" s="15" t="s">
        <v>34</v>
      </c>
      <c r="J5" s="15" t="s">
        <v>35</v>
      </c>
      <c r="K5" s="15" t="s">
        <v>36</v>
      </c>
      <c r="L5" s="15" t="s">
        <v>37</v>
      </c>
      <c r="M5" s="15" t="s">
        <v>38</v>
      </c>
      <c r="N5" s="15" t="s">
        <v>39</v>
      </c>
      <c r="O5" s="15" t="s">
        <v>44</v>
      </c>
      <c r="P5" s="15" t="s">
        <v>46</v>
      </c>
      <c r="Q5" s="15" t="s">
        <v>47</v>
      </c>
      <c r="R5" s="15" t="s">
        <v>48</v>
      </c>
      <c r="S5" s="15" t="s">
        <v>49</v>
      </c>
      <c r="T5" s="15" t="s">
        <v>45</v>
      </c>
      <c r="U5" s="15" t="s">
        <v>43</v>
      </c>
      <c r="V5" s="15" t="s">
        <v>42</v>
      </c>
      <c r="W5" s="15" t="s">
        <v>41</v>
      </c>
      <c r="X5" s="15" t="s">
        <v>40</v>
      </c>
      <c r="Y5" s="15" t="s">
        <v>50</v>
      </c>
      <c r="Z5" s="15" t="s">
        <v>51</v>
      </c>
      <c r="AA5" s="15" t="s">
        <v>52</v>
      </c>
      <c r="AB5" s="15" t="s">
        <v>53</v>
      </c>
      <c r="AC5" s="32"/>
      <c r="AD5" s="34"/>
      <c r="AE5" s="32"/>
      <c r="AF5" s="18"/>
    </row>
    <row r="6" spans="1:32">
      <c r="A6" s="5">
        <v>1</v>
      </c>
      <c r="B6" s="9" t="s">
        <v>111</v>
      </c>
      <c r="C6" s="9">
        <v>3</v>
      </c>
      <c r="D6" s="9">
        <v>3</v>
      </c>
      <c r="E6" s="9">
        <v>3</v>
      </c>
      <c r="F6" s="9">
        <v>2</v>
      </c>
      <c r="G6" s="9">
        <v>3</v>
      </c>
      <c r="H6" s="9">
        <v>3</v>
      </c>
      <c r="I6" s="9">
        <v>3</v>
      </c>
      <c r="J6" s="9">
        <v>2</v>
      </c>
      <c r="K6" s="9">
        <v>3</v>
      </c>
      <c r="L6" s="9">
        <v>2</v>
      </c>
      <c r="M6" s="9">
        <v>3</v>
      </c>
      <c r="N6" s="9">
        <v>2</v>
      </c>
      <c r="O6" s="9">
        <v>3</v>
      </c>
      <c r="P6" s="9">
        <v>3</v>
      </c>
      <c r="Q6" s="9">
        <v>3</v>
      </c>
      <c r="R6" s="9">
        <v>3</v>
      </c>
      <c r="S6" s="9">
        <v>3</v>
      </c>
      <c r="T6" s="9">
        <v>3</v>
      </c>
      <c r="U6" s="9">
        <v>3</v>
      </c>
      <c r="V6" s="9">
        <v>3</v>
      </c>
      <c r="W6" s="9">
        <v>3</v>
      </c>
      <c r="X6" s="9">
        <v>3</v>
      </c>
      <c r="Y6" s="9">
        <v>3</v>
      </c>
      <c r="Z6" s="9">
        <v>3</v>
      </c>
      <c r="AA6" s="9">
        <v>3</v>
      </c>
      <c r="AB6" s="9">
        <v>3</v>
      </c>
      <c r="AC6" s="9">
        <f t="shared" ref="AC6:AC9" si="0">SUM(C6:AB6)</f>
        <v>74</v>
      </c>
      <c r="AD6" s="9">
        <v>2.8</v>
      </c>
      <c r="AE6" s="5">
        <v>3</v>
      </c>
      <c r="AF6" s="18"/>
    </row>
    <row r="7" spans="1:32">
      <c r="A7" s="5">
        <v>2</v>
      </c>
      <c r="B7" s="9" t="s">
        <v>112</v>
      </c>
      <c r="C7" s="9">
        <v>1</v>
      </c>
      <c r="D7" s="9">
        <v>1</v>
      </c>
      <c r="E7" s="9">
        <v>2</v>
      </c>
      <c r="F7" s="9">
        <v>1</v>
      </c>
      <c r="G7" s="9">
        <v>2</v>
      </c>
      <c r="H7" s="9">
        <v>1</v>
      </c>
      <c r="I7" s="9">
        <v>2</v>
      </c>
      <c r="J7" s="9">
        <v>2</v>
      </c>
      <c r="K7" s="9">
        <v>1</v>
      </c>
      <c r="L7" s="9">
        <v>1</v>
      </c>
      <c r="M7" s="9">
        <v>2</v>
      </c>
      <c r="N7" s="9">
        <v>2</v>
      </c>
      <c r="O7" s="9">
        <v>2</v>
      </c>
      <c r="P7" s="9">
        <v>1</v>
      </c>
      <c r="Q7" s="9">
        <v>1</v>
      </c>
      <c r="R7" s="9">
        <v>2</v>
      </c>
      <c r="S7" s="9">
        <v>2</v>
      </c>
      <c r="T7" s="9">
        <v>2</v>
      </c>
      <c r="U7" s="9">
        <v>2</v>
      </c>
      <c r="V7" s="9">
        <v>1</v>
      </c>
      <c r="W7" s="9">
        <v>2</v>
      </c>
      <c r="X7" s="9">
        <v>1</v>
      </c>
      <c r="Y7" s="9">
        <v>1</v>
      </c>
      <c r="Z7" s="9">
        <v>1</v>
      </c>
      <c r="AA7" s="9">
        <v>2</v>
      </c>
      <c r="AB7" s="9">
        <v>2</v>
      </c>
      <c r="AC7" s="9">
        <f t="shared" si="0"/>
        <v>40</v>
      </c>
      <c r="AD7" s="9">
        <v>1.5</v>
      </c>
      <c r="AE7" s="5">
        <v>1</v>
      </c>
      <c r="AF7" s="18"/>
    </row>
    <row r="8" spans="1:32">
      <c r="A8" s="5">
        <v>3</v>
      </c>
      <c r="B8" s="9" t="s">
        <v>113</v>
      </c>
      <c r="C8" s="9">
        <v>2</v>
      </c>
      <c r="D8" s="9">
        <v>3</v>
      </c>
      <c r="E8" s="9">
        <v>3</v>
      </c>
      <c r="F8" s="9">
        <v>2</v>
      </c>
      <c r="G8" s="9">
        <v>2</v>
      </c>
      <c r="H8" s="9">
        <v>3</v>
      </c>
      <c r="I8" s="9">
        <v>2</v>
      </c>
      <c r="J8" s="9">
        <v>2</v>
      </c>
      <c r="K8" s="9">
        <v>2</v>
      </c>
      <c r="L8" s="9">
        <v>2</v>
      </c>
      <c r="M8" s="9">
        <v>3</v>
      </c>
      <c r="N8" s="9">
        <v>2</v>
      </c>
      <c r="O8" s="9">
        <v>3</v>
      </c>
      <c r="P8" s="9">
        <v>3</v>
      </c>
      <c r="Q8" s="9">
        <v>2</v>
      </c>
      <c r="R8" s="9">
        <v>2</v>
      </c>
      <c r="S8" s="9">
        <v>2</v>
      </c>
      <c r="T8" s="9">
        <v>2</v>
      </c>
      <c r="U8" s="9">
        <v>2</v>
      </c>
      <c r="V8" s="9">
        <v>2</v>
      </c>
      <c r="W8" s="9">
        <v>2</v>
      </c>
      <c r="X8" s="9">
        <v>2</v>
      </c>
      <c r="Y8" s="9">
        <v>2</v>
      </c>
      <c r="Z8" s="9">
        <v>2</v>
      </c>
      <c r="AA8" s="9">
        <v>2</v>
      </c>
      <c r="AB8" s="9">
        <v>2</v>
      </c>
      <c r="AC8" s="9">
        <f t="shared" si="0"/>
        <v>58</v>
      </c>
      <c r="AD8" s="9">
        <v>2.2000000000000002</v>
      </c>
      <c r="AE8" s="5">
        <v>2</v>
      </c>
      <c r="AF8" s="18"/>
    </row>
    <row r="9" spans="1:32">
      <c r="A9" s="5">
        <v>4</v>
      </c>
      <c r="B9" s="9" t="s">
        <v>114</v>
      </c>
      <c r="C9" s="9">
        <v>2</v>
      </c>
      <c r="D9" s="9">
        <v>3</v>
      </c>
      <c r="E9" s="9">
        <v>2</v>
      </c>
      <c r="F9" s="9">
        <v>2</v>
      </c>
      <c r="G9" s="9">
        <v>2</v>
      </c>
      <c r="H9" s="9">
        <v>3</v>
      </c>
      <c r="I9" s="9">
        <v>3</v>
      </c>
      <c r="J9" s="9">
        <v>2</v>
      </c>
      <c r="K9" s="9">
        <v>2</v>
      </c>
      <c r="L9" s="9">
        <v>2</v>
      </c>
      <c r="M9" s="9">
        <v>2</v>
      </c>
      <c r="N9" s="9">
        <v>2</v>
      </c>
      <c r="O9" s="9">
        <v>2</v>
      </c>
      <c r="P9" s="9">
        <v>3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f t="shared" si="0"/>
        <v>56</v>
      </c>
      <c r="AD9" s="9">
        <v>2</v>
      </c>
      <c r="AE9" s="5">
        <v>2</v>
      </c>
      <c r="AF9" s="18"/>
    </row>
    <row r="10" spans="1:32">
      <c r="A10" s="19"/>
      <c r="B10" s="24" t="s">
        <v>116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18"/>
    </row>
  </sheetData>
  <mergeCells count="11">
    <mergeCell ref="B10:AE10"/>
    <mergeCell ref="B2:AF2"/>
    <mergeCell ref="A3:AE3"/>
    <mergeCell ref="AC4:AC5"/>
    <mergeCell ref="AD4:AD5"/>
    <mergeCell ref="AE4:AE5"/>
    <mergeCell ref="C4:F4"/>
    <mergeCell ref="G4:Q4"/>
    <mergeCell ref="R4:AB4"/>
    <mergeCell ref="B4:B5"/>
    <mergeCell ref="A4:A5"/>
  </mergeCells>
  <pageMargins left="0.31496062992125984" right="0.31496062992125984" top="0.35433070866141736" bottom="0.35433070866141736" header="0.11811023622047245" footer="0.11811023622047245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0"/>
  <sheetViews>
    <sheetView workbookViewId="0">
      <selection activeCell="U6" sqref="U6:U9"/>
    </sheetView>
  </sheetViews>
  <sheetFormatPr defaultRowHeight="15"/>
  <cols>
    <col min="1" max="1" width="4.7109375" customWidth="1"/>
    <col min="2" max="2" width="35.7109375" customWidth="1"/>
    <col min="3" max="3" width="4.85546875" customWidth="1"/>
    <col min="4" max="4" width="4.5703125" customWidth="1"/>
    <col min="5" max="6" width="5" customWidth="1"/>
    <col min="7" max="7" width="4.140625" customWidth="1"/>
    <col min="8" max="9" width="4.85546875" customWidth="1"/>
    <col min="10" max="10" width="5" customWidth="1"/>
    <col min="11" max="11" width="4.85546875" customWidth="1"/>
    <col min="12" max="12" width="5.140625" customWidth="1"/>
    <col min="13" max="13" width="5" customWidth="1"/>
    <col min="14" max="16" width="4.42578125" customWidth="1"/>
    <col min="17" max="18" width="4.28515625" customWidth="1"/>
    <col min="19" max="19" width="6.28515625" customWidth="1"/>
    <col min="20" max="20" width="5.42578125" customWidth="1"/>
    <col min="21" max="21" width="9.5703125" customWidth="1"/>
  </cols>
  <sheetData>
    <row r="1" spans="1:22" ht="15.75">
      <c r="A1" s="1" t="s">
        <v>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2" ht="15.75">
      <c r="A2" s="1" t="s">
        <v>0</v>
      </c>
      <c r="B2" s="23" t="s">
        <v>118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15.75">
      <c r="A3" s="49" t="s">
        <v>12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1"/>
    </row>
    <row r="4" spans="1:22" ht="30" customHeight="1">
      <c r="A4" s="60"/>
      <c r="B4" s="58" t="s">
        <v>4</v>
      </c>
      <c r="C4" s="52" t="s">
        <v>13</v>
      </c>
      <c r="D4" s="53"/>
      <c r="E4" s="54"/>
      <c r="F4" s="39" t="s">
        <v>54</v>
      </c>
      <c r="G4" s="40"/>
      <c r="H4" s="40"/>
      <c r="I4" s="41"/>
      <c r="J4" s="55" t="s">
        <v>14</v>
      </c>
      <c r="K4" s="56"/>
      <c r="L4" s="56"/>
      <c r="M4" s="56"/>
      <c r="N4" s="56"/>
      <c r="O4" s="56"/>
      <c r="P4" s="56"/>
      <c r="Q4" s="56"/>
      <c r="R4" s="57"/>
      <c r="S4" s="32" t="s">
        <v>6</v>
      </c>
      <c r="T4" s="32" t="s">
        <v>7</v>
      </c>
      <c r="U4" s="35" t="s">
        <v>8</v>
      </c>
    </row>
    <row r="5" spans="1:22" ht="77.25" customHeight="1">
      <c r="A5" s="61"/>
      <c r="B5" s="59"/>
      <c r="C5" s="7" t="s">
        <v>55</v>
      </c>
      <c r="D5" s="7" t="s">
        <v>56</v>
      </c>
      <c r="E5" s="7" t="s">
        <v>57</v>
      </c>
      <c r="F5" s="7" t="s">
        <v>58</v>
      </c>
      <c r="G5" s="7" t="s">
        <v>59</v>
      </c>
      <c r="H5" s="7" t="s">
        <v>60</v>
      </c>
      <c r="I5" s="7" t="s">
        <v>63</v>
      </c>
      <c r="J5" s="7" t="s">
        <v>64</v>
      </c>
      <c r="K5" s="7" t="s">
        <v>65</v>
      </c>
      <c r="L5" s="7" t="s">
        <v>68</v>
      </c>
      <c r="M5" s="7" t="s">
        <v>69</v>
      </c>
      <c r="N5" s="7" t="s">
        <v>70</v>
      </c>
      <c r="O5" s="7" t="s">
        <v>67</v>
      </c>
      <c r="P5" s="7" t="s">
        <v>66</v>
      </c>
      <c r="Q5" s="7" t="s">
        <v>62</v>
      </c>
      <c r="R5" s="7" t="s">
        <v>61</v>
      </c>
      <c r="S5" s="32"/>
      <c r="T5" s="32"/>
      <c r="U5" s="35"/>
    </row>
    <row r="6" spans="1:22" ht="16.5" customHeight="1">
      <c r="A6" s="5">
        <v>1</v>
      </c>
      <c r="B6" s="9" t="s">
        <v>111</v>
      </c>
      <c r="C6" s="9">
        <v>3</v>
      </c>
      <c r="D6" s="9">
        <v>2</v>
      </c>
      <c r="E6" s="9">
        <v>3</v>
      </c>
      <c r="F6" s="9">
        <v>3</v>
      </c>
      <c r="G6" s="9">
        <v>3</v>
      </c>
      <c r="H6" s="9">
        <v>3</v>
      </c>
      <c r="I6" s="9">
        <v>3</v>
      </c>
      <c r="J6" s="9">
        <v>2</v>
      </c>
      <c r="K6" s="9">
        <v>2</v>
      </c>
      <c r="L6" s="9">
        <v>2</v>
      </c>
      <c r="M6" s="9">
        <v>2</v>
      </c>
      <c r="N6" s="9">
        <v>3</v>
      </c>
      <c r="O6" s="9">
        <v>3</v>
      </c>
      <c r="P6" s="9">
        <v>2</v>
      </c>
      <c r="Q6" s="9">
        <v>2</v>
      </c>
      <c r="R6" s="9">
        <v>3</v>
      </c>
      <c r="S6" s="13">
        <f t="shared" ref="S6:S9" si="0">SUM(C6:R6)</f>
        <v>41</v>
      </c>
      <c r="T6" s="13">
        <f>AVERAGE(C6:R6)</f>
        <v>2.5625</v>
      </c>
      <c r="U6" s="11">
        <v>3</v>
      </c>
    </row>
    <row r="7" spans="1:22">
      <c r="A7" s="5">
        <v>2</v>
      </c>
      <c r="B7" s="9" t="s">
        <v>112</v>
      </c>
      <c r="C7" s="9">
        <v>1</v>
      </c>
      <c r="D7" s="9">
        <v>2</v>
      </c>
      <c r="E7" s="9">
        <v>2</v>
      </c>
      <c r="F7" s="9">
        <v>2</v>
      </c>
      <c r="G7" s="9">
        <v>2</v>
      </c>
      <c r="H7" s="9">
        <v>2</v>
      </c>
      <c r="I7" s="9">
        <v>2</v>
      </c>
      <c r="J7" s="9">
        <v>2</v>
      </c>
      <c r="K7" s="9">
        <v>2</v>
      </c>
      <c r="L7" s="9">
        <v>2</v>
      </c>
      <c r="M7" s="9">
        <v>2</v>
      </c>
      <c r="N7" s="9">
        <v>2</v>
      </c>
      <c r="O7" s="9">
        <v>3</v>
      </c>
      <c r="P7" s="9">
        <v>3</v>
      </c>
      <c r="Q7" s="9">
        <v>2</v>
      </c>
      <c r="R7" s="9">
        <v>3</v>
      </c>
      <c r="S7" s="9">
        <f t="shared" si="0"/>
        <v>34</v>
      </c>
      <c r="T7" s="9">
        <f>AVERAGE(C7:R7)</f>
        <v>2.125</v>
      </c>
      <c r="U7" s="5">
        <v>2</v>
      </c>
    </row>
    <row r="8" spans="1:22">
      <c r="A8" s="5">
        <v>3</v>
      </c>
      <c r="B8" s="9" t="s">
        <v>113</v>
      </c>
      <c r="C8" s="9">
        <v>2</v>
      </c>
      <c r="D8" s="9">
        <v>2</v>
      </c>
      <c r="E8" s="9">
        <v>2</v>
      </c>
      <c r="F8" s="9">
        <v>3</v>
      </c>
      <c r="G8" s="9">
        <v>2</v>
      </c>
      <c r="H8" s="9">
        <v>2</v>
      </c>
      <c r="I8" s="9">
        <v>2</v>
      </c>
      <c r="J8" s="9">
        <v>2</v>
      </c>
      <c r="K8" s="9">
        <v>2</v>
      </c>
      <c r="L8" s="9">
        <v>3</v>
      </c>
      <c r="M8" s="9">
        <v>2</v>
      </c>
      <c r="N8" s="9">
        <v>3</v>
      </c>
      <c r="O8" s="9">
        <v>3</v>
      </c>
      <c r="P8" s="9">
        <v>3</v>
      </c>
      <c r="Q8" s="9">
        <v>2</v>
      </c>
      <c r="R8" s="9">
        <v>3</v>
      </c>
      <c r="S8" s="9">
        <f t="shared" si="0"/>
        <v>38</v>
      </c>
      <c r="T8" s="9">
        <v>2.2999999999999998</v>
      </c>
      <c r="U8" s="5">
        <v>2</v>
      </c>
    </row>
    <row r="9" spans="1:22">
      <c r="A9" s="5">
        <v>4</v>
      </c>
      <c r="B9" s="9" t="s">
        <v>114</v>
      </c>
      <c r="C9" s="9">
        <v>2</v>
      </c>
      <c r="D9" s="9">
        <v>2</v>
      </c>
      <c r="E9" s="9">
        <v>2</v>
      </c>
      <c r="F9" s="9">
        <v>3</v>
      </c>
      <c r="G9" s="9">
        <v>2</v>
      </c>
      <c r="H9" s="9">
        <v>2</v>
      </c>
      <c r="I9" s="9">
        <v>3</v>
      </c>
      <c r="J9" s="9">
        <v>3</v>
      </c>
      <c r="K9" s="9">
        <v>2</v>
      </c>
      <c r="L9" s="9">
        <v>2</v>
      </c>
      <c r="M9" s="9">
        <v>2</v>
      </c>
      <c r="N9" s="9">
        <v>2</v>
      </c>
      <c r="O9" s="9">
        <v>2</v>
      </c>
      <c r="P9" s="9">
        <v>3</v>
      </c>
      <c r="Q9" s="9">
        <v>2</v>
      </c>
      <c r="R9" s="9">
        <v>2</v>
      </c>
      <c r="S9" s="9">
        <f t="shared" si="0"/>
        <v>36</v>
      </c>
      <c r="T9" s="9">
        <v>2.2000000000000002</v>
      </c>
      <c r="U9" s="5">
        <v>2</v>
      </c>
    </row>
    <row r="10" spans="1:22">
      <c r="A10" s="2"/>
      <c r="B10" s="24" t="s">
        <v>119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6"/>
    </row>
  </sheetData>
  <mergeCells count="11">
    <mergeCell ref="B10:U10"/>
    <mergeCell ref="B2:V2"/>
    <mergeCell ref="A3:U3"/>
    <mergeCell ref="T4:T5"/>
    <mergeCell ref="S4:S5"/>
    <mergeCell ref="U4:U5"/>
    <mergeCell ref="C4:E4"/>
    <mergeCell ref="F4:I4"/>
    <mergeCell ref="J4:R4"/>
    <mergeCell ref="B4:B5"/>
    <mergeCell ref="A4:A5"/>
  </mergeCells>
  <pageMargins left="0.51181102362204722" right="0.31496062992125984" top="0.55118110236220474" bottom="0.55118110236220474" header="0.11811023622047245" footer="0.11811023622047245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10"/>
  <sheetViews>
    <sheetView workbookViewId="0">
      <selection activeCell="AB6" sqref="AB6:AB9"/>
    </sheetView>
  </sheetViews>
  <sheetFormatPr defaultRowHeight="15"/>
  <cols>
    <col min="1" max="1" width="4.28515625" customWidth="1"/>
    <col min="2" max="2" width="27" customWidth="1"/>
    <col min="3" max="4" width="4" customWidth="1"/>
    <col min="5" max="7" width="3.7109375" customWidth="1"/>
    <col min="8" max="8" width="4" customWidth="1"/>
    <col min="9" max="9" width="3.7109375" customWidth="1"/>
    <col min="10" max="10" width="4.28515625" customWidth="1"/>
    <col min="11" max="11" width="3.7109375" customWidth="1"/>
    <col min="12" max="12" width="3.5703125" customWidth="1"/>
    <col min="13" max="13" width="3.85546875" customWidth="1"/>
    <col min="14" max="14" width="4.5703125" customWidth="1"/>
    <col min="15" max="15" width="4.140625" customWidth="1"/>
    <col min="16" max="16" width="3.85546875" customWidth="1"/>
    <col min="17" max="17" width="4.140625" customWidth="1"/>
    <col min="18" max="18" width="3.5703125" customWidth="1"/>
    <col min="19" max="20" width="3.85546875" customWidth="1"/>
    <col min="21" max="22" width="3.7109375" customWidth="1"/>
    <col min="23" max="23" width="4.140625" customWidth="1"/>
    <col min="24" max="24" width="3.85546875" customWidth="1"/>
    <col min="25" max="25" width="4.28515625" customWidth="1"/>
    <col min="26" max="26" width="5.140625" customWidth="1"/>
    <col min="27" max="27" width="4.140625" customWidth="1"/>
    <col min="28" max="28" width="6.42578125" customWidth="1"/>
  </cols>
  <sheetData>
    <row r="1" spans="1:29">
      <c r="A1" s="16" t="s">
        <v>97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8"/>
      <c r="AB1" s="18"/>
      <c r="AC1" s="18"/>
    </row>
    <row r="2" spans="1:29">
      <c r="A2" s="16" t="s">
        <v>109</v>
      </c>
      <c r="B2" s="38" t="s">
        <v>120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29">
      <c r="A3" s="27" t="s">
        <v>15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9"/>
      <c r="AC3" s="18"/>
    </row>
    <row r="4" spans="1:29">
      <c r="A4" s="62"/>
      <c r="B4" s="58" t="s">
        <v>4</v>
      </c>
      <c r="C4" s="39" t="s">
        <v>17</v>
      </c>
      <c r="D4" s="40"/>
      <c r="E4" s="40"/>
      <c r="F4" s="40"/>
      <c r="G4" s="41"/>
      <c r="H4" s="39" t="s">
        <v>105</v>
      </c>
      <c r="I4" s="40"/>
      <c r="J4" s="40"/>
      <c r="K4" s="40"/>
      <c r="L4" s="40"/>
      <c r="M4" s="41"/>
      <c r="N4" s="39" t="s">
        <v>18</v>
      </c>
      <c r="O4" s="40"/>
      <c r="P4" s="40"/>
      <c r="Q4" s="40"/>
      <c r="R4" s="40"/>
      <c r="S4" s="41"/>
      <c r="T4" s="39" t="s">
        <v>2</v>
      </c>
      <c r="U4" s="40"/>
      <c r="V4" s="40"/>
      <c r="W4" s="40"/>
      <c r="X4" s="40"/>
      <c r="Y4" s="41"/>
      <c r="Z4" s="32" t="s">
        <v>6</v>
      </c>
      <c r="AA4" s="32" t="s">
        <v>7</v>
      </c>
      <c r="AB4" s="32" t="s">
        <v>8</v>
      </c>
      <c r="AC4" s="18"/>
    </row>
    <row r="5" spans="1:29" ht="75.75" customHeight="1">
      <c r="A5" s="63"/>
      <c r="B5" s="59"/>
      <c r="C5" s="15" t="s">
        <v>78</v>
      </c>
      <c r="D5" s="15" t="s">
        <v>79</v>
      </c>
      <c r="E5" s="15" t="s">
        <v>80</v>
      </c>
      <c r="F5" s="15" t="s">
        <v>81</v>
      </c>
      <c r="G5" s="15" t="s">
        <v>82</v>
      </c>
      <c r="H5" s="15" t="s">
        <v>83</v>
      </c>
      <c r="I5" s="15" t="s">
        <v>84</v>
      </c>
      <c r="J5" s="15" t="s">
        <v>85</v>
      </c>
      <c r="K5" s="15" t="s">
        <v>86</v>
      </c>
      <c r="L5" s="15" t="s">
        <v>87</v>
      </c>
      <c r="M5" s="15" t="s">
        <v>88</v>
      </c>
      <c r="N5" s="15" t="s">
        <v>89</v>
      </c>
      <c r="O5" s="15" t="s">
        <v>90</v>
      </c>
      <c r="P5" s="15" t="s">
        <v>91</v>
      </c>
      <c r="Q5" s="15" t="s">
        <v>92</v>
      </c>
      <c r="R5" s="15" t="s">
        <v>93</v>
      </c>
      <c r="S5" s="15" t="s">
        <v>98</v>
      </c>
      <c r="T5" s="15" t="s">
        <v>99</v>
      </c>
      <c r="U5" s="15" t="s">
        <v>100</v>
      </c>
      <c r="V5" s="15" t="s">
        <v>101</v>
      </c>
      <c r="W5" s="15" t="s">
        <v>102</v>
      </c>
      <c r="X5" s="15" t="s">
        <v>103</v>
      </c>
      <c r="Y5" s="15" t="s">
        <v>104</v>
      </c>
      <c r="Z5" s="32"/>
      <c r="AA5" s="32"/>
      <c r="AB5" s="32"/>
      <c r="AC5" s="18"/>
    </row>
    <row r="6" spans="1:29">
      <c r="A6" s="5">
        <v>1</v>
      </c>
      <c r="B6" s="9" t="s">
        <v>111</v>
      </c>
      <c r="C6" s="5">
        <v>3</v>
      </c>
      <c r="D6" s="5">
        <v>3</v>
      </c>
      <c r="E6" s="5">
        <v>3</v>
      </c>
      <c r="F6" s="5">
        <v>3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5">
        <v>3</v>
      </c>
      <c r="N6" s="5">
        <v>2</v>
      </c>
      <c r="O6" s="5">
        <v>2</v>
      </c>
      <c r="P6" s="5">
        <v>2</v>
      </c>
      <c r="Q6" s="5">
        <v>3</v>
      </c>
      <c r="R6" s="5">
        <v>2</v>
      </c>
      <c r="S6" s="5">
        <v>2</v>
      </c>
      <c r="T6" s="5">
        <v>3</v>
      </c>
      <c r="U6" s="5">
        <v>3</v>
      </c>
      <c r="V6" s="5">
        <v>3</v>
      </c>
      <c r="W6" s="5">
        <v>3</v>
      </c>
      <c r="X6" s="5">
        <v>3</v>
      </c>
      <c r="Y6" s="5">
        <v>3</v>
      </c>
      <c r="Z6" s="6">
        <f t="shared" ref="Z6:Z9" si="0">SUM(C6:Y6)</f>
        <v>58</v>
      </c>
      <c r="AA6" s="6">
        <f>AVERAGE(C6:Y6)</f>
        <v>2.5217391304347827</v>
      </c>
      <c r="AB6" s="6">
        <v>2</v>
      </c>
      <c r="AC6" s="18"/>
    </row>
    <row r="7" spans="1:29">
      <c r="A7" s="5">
        <v>2</v>
      </c>
      <c r="B7" s="9" t="s">
        <v>112</v>
      </c>
      <c r="C7" s="5">
        <v>2</v>
      </c>
      <c r="D7" s="5">
        <v>2</v>
      </c>
      <c r="E7" s="5">
        <v>1</v>
      </c>
      <c r="F7" s="5">
        <v>2</v>
      </c>
      <c r="G7" s="5">
        <v>2</v>
      </c>
      <c r="H7" s="5">
        <v>1</v>
      </c>
      <c r="I7" s="5">
        <v>1</v>
      </c>
      <c r="J7" s="5">
        <v>1</v>
      </c>
      <c r="K7" s="5">
        <v>2</v>
      </c>
      <c r="L7" s="5">
        <v>1</v>
      </c>
      <c r="M7" s="5">
        <v>2</v>
      </c>
      <c r="N7" s="5">
        <v>2</v>
      </c>
      <c r="O7" s="5">
        <v>1</v>
      </c>
      <c r="P7" s="5">
        <v>2</v>
      </c>
      <c r="Q7" s="5">
        <v>2</v>
      </c>
      <c r="R7" s="5">
        <v>2</v>
      </c>
      <c r="S7" s="5">
        <v>2</v>
      </c>
      <c r="T7" s="5">
        <v>1</v>
      </c>
      <c r="U7" s="5">
        <v>2</v>
      </c>
      <c r="V7" s="5">
        <v>2</v>
      </c>
      <c r="W7" s="5">
        <v>2</v>
      </c>
      <c r="X7" s="5">
        <v>2</v>
      </c>
      <c r="Y7" s="5">
        <v>1</v>
      </c>
      <c r="Z7" s="5">
        <f t="shared" si="0"/>
        <v>38</v>
      </c>
      <c r="AA7" s="5">
        <v>1.6</v>
      </c>
      <c r="AB7" s="5">
        <v>2</v>
      </c>
      <c r="AC7" s="18"/>
    </row>
    <row r="8" spans="1:29">
      <c r="A8" s="5">
        <v>3</v>
      </c>
      <c r="B8" s="9" t="s">
        <v>113</v>
      </c>
      <c r="C8" s="5">
        <v>2</v>
      </c>
      <c r="D8" s="5">
        <v>2</v>
      </c>
      <c r="E8" s="5">
        <v>2</v>
      </c>
      <c r="F8" s="5">
        <v>2</v>
      </c>
      <c r="G8" s="5">
        <v>2</v>
      </c>
      <c r="H8" s="5">
        <v>2</v>
      </c>
      <c r="I8" s="5">
        <v>2</v>
      </c>
      <c r="J8" s="5">
        <v>2</v>
      </c>
      <c r="K8" s="5">
        <v>2</v>
      </c>
      <c r="L8" s="5">
        <v>2</v>
      </c>
      <c r="M8" s="5">
        <v>2</v>
      </c>
      <c r="N8" s="5">
        <v>3</v>
      </c>
      <c r="O8" s="5">
        <v>2</v>
      </c>
      <c r="P8" s="5">
        <v>2</v>
      </c>
      <c r="Q8" s="5">
        <v>2</v>
      </c>
      <c r="R8" s="5">
        <v>2</v>
      </c>
      <c r="S8" s="5">
        <v>2</v>
      </c>
      <c r="T8" s="5">
        <v>2</v>
      </c>
      <c r="U8" s="5">
        <v>2</v>
      </c>
      <c r="V8" s="5">
        <v>2</v>
      </c>
      <c r="W8" s="5">
        <v>2</v>
      </c>
      <c r="X8" s="5">
        <v>2</v>
      </c>
      <c r="Y8" s="5">
        <v>2</v>
      </c>
      <c r="Z8" s="5">
        <f t="shared" si="0"/>
        <v>47</v>
      </c>
      <c r="AA8" s="5">
        <v>2</v>
      </c>
      <c r="AB8" s="5">
        <v>2</v>
      </c>
      <c r="AC8" s="18"/>
    </row>
    <row r="9" spans="1:29">
      <c r="A9" s="5">
        <v>4</v>
      </c>
      <c r="B9" s="9" t="s">
        <v>114</v>
      </c>
      <c r="C9" s="5">
        <v>2</v>
      </c>
      <c r="D9" s="5">
        <v>2</v>
      </c>
      <c r="E9" s="5">
        <v>2</v>
      </c>
      <c r="F9" s="5">
        <v>2</v>
      </c>
      <c r="G9" s="5">
        <v>2</v>
      </c>
      <c r="H9" s="5">
        <v>2</v>
      </c>
      <c r="I9" s="5">
        <v>1</v>
      </c>
      <c r="J9" s="5">
        <v>1</v>
      </c>
      <c r="K9" s="5">
        <v>2</v>
      </c>
      <c r="L9" s="5">
        <v>1</v>
      </c>
      <c r="M9" s="5">
        <v>2</v>
      </c>
      <c r="N9" s="5">
        <v>2</v>
      </c>
      <c r="O9" s="5">
        <v>2</v>
      </c>
      <c r="P9" s="5">
        <v>2</v>
      </c>
      <c r="Q9" s="5">
        <v>2</v>
      </c>
      <c r="R9" s="5">
        <v>2</v>
      </c>
      <c r="S9" s="5">
        <v>2</v>
      </c>
      <c r="T9" s="5">
        <v>1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f t="shared" si="0"/>
        <v>42</v>
      </c>
      <c r="AA9" s="5">
        <f>AVERAGE(C9:Y9)</f>
        <v>1.826086956521739</v>
      </c>
      <c r="AB9" s="5">
        <v>2</v>
      </c>
      <c r="AC9" s="18"/>
    </row>
    <row r="10" spans="1:29">
      <c r="A10" s="19"/>
      <c r="B10" s="24" t="s">
        <v>121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6"/>
      <c r="AC10" s="18"/>
    </row>
  </sheetData>
  <mergeCells count="12">
    <mergeCell ref="Z4:Z5"/>
    <mergeCell ref="AA4:AA5"/>
    <mergeCell ref="AB4:AB5"/>
    <mergeCell ref="B10:AB10"/>
    <mergeCell ref="B2:AC2"/>
    <mergeCell ref="A3:AB3"/>
    <mergeCell ref="C4:G4"/>
    <mergeCell ref="H4:M4"/>
    <mergeCell ref="N4:S4"/>
    <mergeCell ref="T4:Y4"/>
    <mergeCell ref="B4:B5"/>
    <mergeCell ref="A4:A5"/>
  </mergeCells>
  <pageMargins left="0.51181102362204722" right="0.11811023622047245" top="0.55118110236220474" bottom="0.55118110236220474" header="0.11811023622047245" footer="0.11811023622047245"/>
  <pageSetup paperSize="9" orientation="landscape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L6" sqref="L6:L9"/>
    </sheetView>
  </sheetViews>
  <sheetFormatPr defaultRowHeight="15"/>
  <cols>
    <col min="1" max="1" width="7" customWidth="1"/>
    <col min="2" max="2" width="38" customWidth="1"/>
    <col min="3" max="3" width="8" customWidth="1"/>
    <col min="4" max="4" width="7.85546875" customWidth="1"/>
    <col min="5" max="5" width="8.140625" customWidth="1"/>
    <col min="6" max="6" width="8.42578125" customWidth="1"/>
    <col min="7" max="9" width="8" customWidth="1"/>
    <col min="10" max="10" width="8.42578125" customWidth="1"/>
    <col min="11" max="11" width="7.85546875" customWidth="1"/>
    <col min="12" max="12" width="10.5703125" customWidth="1"/>
  </cols>
  <sheetData>
    <row r="1" spans="1:13" ht="15.75">
      <c r="A1" s="1" t="s">
        <v>106</v>
      </c>
    </row>
    <row r="2" spans="1:13" ht="15.75">
      <c r="A2" s="1" t="s">
        <v>0</v>
      </c>
      <c r="B2" s="23" t="s">
        <v>122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>
      <c r="A3" s="27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1:13" ht="15" customHeight="1">
      <c r="A4" s="30" t="s">
        <v>1</v>
      </c>
      <c r="B4" s="58" t="s">
        <v>4</v>
      </c>
      <c r="C4" s="64" t="s">
        <v>19</v>
      </c>
      <c r="D4" s="64"/>
      <c r="E4" s="64"/>
      <c r="F4" s="64"/>
      <c r="G4" s="64"/>
      <c r="H4" s="64"/>
      <c r="I4" s="64"/>
      <c r="J4" s="32" t="s">
        <v>6</v>
      </c>
      <c r="K4" s="32" t="s">
        <v>7</v>
      </c>
      <c r="L4" s="35" t="s">
        <v>8</v>
      </c>
    </row>
    <row r="5" spans="1:13" ht="82.5" customHeight="1">
      <c r="A5" s="30"/>
      <c r="B5" s="59"/>
      <c r="C5" s="7" t="s">
        <v>71</v>
      </c>
      <c r="D5" s="7" t="s">
        <v>72</v>
      </c>
      <c r="E5" s="7" t="s">
        <v>73</v>
      </c>
      <c r="F5" s="7" t="s">
        <v>74</v>
      </c>
      <c r="G5" s="7" t="s">
        <v>75</v>
      </c>
      <c r="H5" s="8" t="s">
        <v>76</v>
      </c>
      <c r="I5" s="7" t="s">
        <v>77</v>
      </c>
      <c r="J5" s="32"/>
      <c r="K5" s="32"/>
      <c r="L5" s="35"/>
    </row>
    <row r="6" spans="1:13">
      <c r="A6" s="5">
        <v>1</v>
      </c>
      <c r="B6" s="9" t="s">
        <v>111</v>
      </c>
      <c r="C6" s="9">
        <v>3</v>
      </c>
      <c r="D6" s="9">
        <v>2</v>
      </c>
      <c r="E6" s="9">
        <v>3</v>
      </c>
      <c r="F6" s="9">
        <v>2</v>
      </c>
      <c r="G6" s="9">
        <v>2</v>
      </c>
      <c r="H6" s="9">
        <v>3</v>
      </c>
      <c r="I6" s="9">
        <v>3</v>
      </c>
      <c r="J6" s="9">
        <f t="shared" ref="J6:J9" si="0">SUM(C6:I6)</f>
        <v>18</v>
      </c>
      <c r="K6" s="9">
        <v>2.5</v>
      </c>
      <c r="L6" s="5">
        <v>2</v>
      </c>
    </row>
    <row r="7" spans="1:13">
      <c r="A7" s="5">
        <v>2</v>
      </c>
      <c r="B7" s="9" t="s">
        <v>112</v>
      </c>
      <c r="C7" s="9">
        <v>1</v>
      </c>
      <c r="D7" s="9">
        <v>1</v>
      </c>
      <c r="E7" s="9">
        <v>2</v>
      </c>
      <c r="F7" s="9">
        <v>2</v>
      </c>
      <c r="G7" s="9">
        <v>2</v>
      </c>
      <c r="H7" s="9">
        <v>1</v>
      </c>
      <c r="I7" s="9">
        <v>1</v>
      </c>
      <c r="J7" s="9">
        <f t="shared" si="0"/>
        <v>10</v>
      </c>
      <c r="K7" s="9">
        <v>1.4</v>
      </c>
      <c r="L7" s="5">
        <v>1</v>
      </c>
    </row>
    <row r="8" spans="1:13">
      <c r="A8" s="5">
        <v>3</v>
      </c>
      <c r="B8" s="9" t="s">
        <v>113</v>
      </c>
      <c r="C8" s="9">
        <v>2</v>
      </c>
      <c r="D8" s="9">
        <v>2</v>
      </c>
      <c r="E8" s="9">
        <v>2</v>
      </c>
      <c r="F8" s="9">
        <v>2</v>
      </c>
      <c r="G8" s="9">
        <v>2</v>
      </c>
      <c r="H8" s="9">
        <v>2</v>
      </c>
      <c r="I8" s="9">
        <v>2</v>
      </c>
      <c r="J8" s="9">
        <f t="shared" si="0"/>
        <v>14</v>
      </c>
      <c r="K8" s="9">
        <v>2</v>
      </c>
      <c r="L8" s="5">
        <v>2</v>
      </c>
    </row>
    <row r="9" spans="1:13">
      <c r="A9" s="5">
        <v>4</v>
      </c>
      <c r="B9" s="9" t="s">
        <v>114</v>
      </c>
      <c r="C9" s="9">
        <v>2</v>
      </c>
      <c r="D9" s="9">
        <v>2</v>
      </c>
      <c r="E9" s="9">
        <v>2</v>
      </c>
      <c r="F9" s="9">
        <v>2</v>
      </c>
      <c r="G9" s="9">
        <v>2</v>
      </c>
      <c r="H9" s="9">
        <v>3</v>
      </c>
      <c r="I9" s="9">
        <v>2</v>
      </c>
      <c r="J9" s="9">
        <f t="shared" si="0"/>
        <v>15</v>
      </c>
      <c r="K9" s="9">
        <v>2.1</v>
      </c>
      <c r="L9" s="5">
        <v>2</v>
      </c>
    </row>
    <row r="10" spans="1:13">
      <c r="A10" s="2"/>
      <c r="B10" s="2"/>
      <c r="C10" s="24" t="s">
        <v>123</v>
      </c>
      <c r="D10" s="25"/>
      <c r="E10" s="25"/>
      <c r="F10" s="25"/>
      <c r="G10" s="25"/>
      <c r="H10" s="25"/>
      <c r="I10" s="25"/>
      <c r="J10" s="25"/>
      <c r="K10" s="25"/>
      <c r="L10" s="26"/>
    </row>
  </sheetData>
  <mergeCells count="9">
    <mergeCell ref="C10:L10"/>
    <mergeCell ref="B2:M2"/>
    <mergeCell ref="A3:L3"/>
    <mergeCell ref="A4:A5"/>
    <mergeCell ref="B4:B5"/>
    <mergeCell ref="J4:J5"/>
    <mergeCell ref="K4:K5"/>
    <mergeCell ref="L4:L5"/>
    <mergeCell ref="C4:I4"/>
  </mergeCells>
  <pageMargins left="0.70866141732283472" right="0.51181102362204722" top="0.15748031496062992" bottom="0.35433070866141736" header="0.11811023622047245" footer="0.11811023622047245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J17" sqref="J17"/>
    </sheetView>
  </sheetViews>
  <sheetFormatPr defaultRowHeight="15"/>
  <cols>
    <col min="1" max="1" width="4.7109375" customWidth="1"/>
    <col min="2" max="2" width="33.7109375" customWidth="1"/>
    <col min="3" max="3" width="14" customWidth="1"/>
    <col min="4" max="4" width="13.5703125" customWidth="1"/>
    <col min="5" max="5" width="14.140625" customWidth="1"/>
    <col min="6" max="6" width="13.7109375" customWidth="1"/>
    <col min="7" max="7" width="14.140625" customWidth="1"/>
    <col min="8" max="8" width="8" customWidth="1"/>
    <col min="9" max="9" width="6" customWidth="1"/>
    <col min="10" max="10" width="7.42578125" customWidth="1"/>
  </cols>
  <sheetData>
    <row r="1" spans="1:11" ht="16.5" customHeight="1">
      <c r="A1" s="20" t="s">
        <v>21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" customHeight="1">
      <c r="A2" s="65" t="s">
        <v>107</v>
      </c>
      <c r="B2" s="65"/>
      <c r="C2" s="65"/>
      <c r="D2" s="65"/>
      <c r="E2" s="65"/>
      <c r="F2" s="65"/>
      <c r="G2" s="65"/>
      <c r="H2" s="65"/>
      <c r="I2" s="65"/>
      <c r="J2" s="65"/>
    </row>
    <row r="3" spans="1:11" ht="15.75">
      <c r="A3" s="20" t="s">
        <v>109</v>
      </c>
      <c r="B3" s="66" t="s">
        <v>125</v>
      </c>
      <c r="C3" s="66"/>
      <c r="D3" s="66"/>
      <c r="E3" s="66"/>
      <c r="F3" s="66"/>
      <c r="G3" s="66"/>
      <c r="H3" s="66"/>
      <c r="I3" s="66"/>
      <c r="J3" s="66"/>
      <c r="K3" s="4"/>
    </row>
    <row r="4" spans="1:11" ht="70.5" customHeight="1">
      <c r="A4" s="14"/>
      <c r="B4" s="14" t="s">
        <v>20</v>
      </c>
      <c r="C4" s="22" t="s">
        <v>3</v>
      </c>
      <c r="D4" s="22" t="s">
        <v>9</v>
      </c>
      <c r="E4" s="22" t="s">
        <v>12</v>
      </c>
      <c r="F4" s="22" t="s">
        <v>15</v>
      </c>
      <c r="G4" s="22" t="s">
        <v>16</v>
      </c>
      <c r="H4" s="15" t="s">
        <v>6</v>
      </c>
      <c r="I4" s="15" t="s">
        <v>7</v>
      </c>
      <c r="J4" s="15" t="s">
        <v>8</v>
      </c>
    </row>
    <row r="5" spans="1:11" ht="15.75">
      <c r="A5" s="5">
        <v>1</v>
      </c>
      <c r="B5" s="9" t="s">
        <v>111</v>
      </c>
      <c r="C5" s="5">
        <v>3</v>
      </c>
      <c r="D5" s="5">
        <v>3</v>
      </c>
      <c r="E5" s="11">
        <v>3</v>
      </c>
      <c r="F5" s="6">
        <v>2</v>
      </c>
      <c r="G5" s="5">
        <v>2</v>
      </c>
      <c r="H5" s="6">
        <f t="shared" ref="H5:H8" si="0">SUM(C5:G5)</f>
        <v>13</v>
      </c>
      <c r="I5" s="6">
        <f t="shared" ref="I5:I8" si="1">AVERAGE(C5:G5)</f>
        <v>2.6</v>
      </c>
      <c r="J5" s="6">
        <v>3</v>
      </c>
    </row>
    <row r="6" spans="1:11">
      <c r="A6" s="5">
        <v>2</v>
      </c>
      <c r="B6" s="9" t="s">
        <v>112</v>
      </c>
      <c r="C6" s="5">
        <v>2</v>
      </c>
      <c r="D6" s="5">
        <v>1</v>
      </c>
      <c r="E6" s="5">
        <v>2</v>
      </c>
      <c r="F6" s="5">
        <v>2</v>
      </c>
      <c r="G6" s="5">
        <v>1</v>
      </c>
      <c r="H6" s="5">
        <f t="shared" si="0"/>
        <v>8</v>
      </c>
      <c r="I6" s="5">
        <f t="shared" si="1"/>
        <v>1.6</v>
      </c>
      <c r="J6" s="5">
        <v>2</v>
      </c>
    </row>
    <row r="7" spans="1:11">
      <c r="A7" s="5">
        <v>3</v>
      </c>
      <c r="B7" s="9" t="s">
        <v>113</v>
      </c>
      <c r="C7" s="5">
        <v>2</v>
      </c>
      <c r="D7" s="5">
        <v>2</v>
      </c>
      <c r="E7" s="5">
        <v>2</v>
      </c>
      <c r="F7" s="5">
        <v>2</v>
      </c>
      <c r="G7" s="5">
        <v>2</v>
      </c>
      <c r="H7" s="5">
        <f t="shared" si="0"/>
        <v>10</v>
      </c>
      <c r="I7" s="5">
        <f t="shared" si="1"/>
        <v>2</v>
      </c>
      <c r="J7" s="5">
        <v>2</v>
      </c>
    </row>
    <row r="8" spans="1:11">
      <c r="A8" s="5">
        <v>4</v>
      </c>
      <c r="B8" s="9" t="s">
        <v>114</v>
      </c>
      <c r="C8" s="5">
        <v>2</v>
      </c>
      <c r="D8" s="5">
        <v>2</v>
      </c>
      <c r="E8" s="5">
        <v>2</v>
      </c>
      <c r="F8" s="5">
        <v>2</v>
      </c>
      <c r="G8" s="5">
        <v>2</v>
      </c>
      <c r="H8" s="5">
        <f t="shared" si="0"/>
        <v>10</v>
      </c>
      <c r="I8" s="5">
        <f t="shared" si="1"/>
        <v>2</v>
      </c>
      <c r="J8" s="5">
        <v>2</v>
      </c>
    </row>
    <row r="9" spans="1:11">
      <c r="A9" s="19"/>
      <c r="B9" s="19"/>
      <c r="C9" s="24" t="s">
        <v>124</v>
      </c>
      <c r="D9" s="25"/>
      <c r="E9" s="25"/>
      <c r="F9" s="25"/>
      <c r="G9" s="25"/>
      <c r="H9" s="25"/>
      <c r="I9" s="25"/>
      <c r="J9" s="26"/>
    </row>
  </sheetData>
  <mergeCells count="3">
    <mergeCell ref="C9:J9"/>
    <mergeCell ref="A2:J2"/>
    <mergeCell ref="B3:J3"/>
  </mergeCells>
  <pageMargins left="0.51181102362204722" right="0.31496062992125984" top="0.74803149606299213" bottom="0.59055118110236227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Здоровье</vt:lpstr>
      <vt:lpstr>Лист1</vt:lpstr>
      <vt:lpstr>Лист2</vt:lpstr>
      <vt:lpstr>Коммуникация</vt:lpstr>
      <vt:lpstr>Познание</vt:lpstr>
      <vt:lpstr>Творчество</vt:lpstr>
      <vt:lpstr>Социум</vt:lpstr>
      <vt:lpstr>Сводная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w14</dc:creator>
  <cp:lastModifiedBy>Hp</cp:lastModifiedBy>
  <cp:lastPrinted>2022-01-13T12:14:00Z</cp:lastPrinted>
  <dcterms:created xsi:type="dcterms:W3CDTF">2015-06-05T18:19:34Z</dcterms:created>
  <dcterms:modified xsi:type="dcterms:W3CDTF">2024-04-20T10:56:47Z</dcterms:modified>
</cp:coreProperties>
</file>