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Здоровье" sheetId="1" r:id="rId1"/>
    <sheet name="Лист1" sheetId="6" state="hidden" r:id="rId2"/>
    <sheet name="Лист2" sheetId="7" state="hidden" r:id="rId3"/>
    <sheet name="Коммуникация" sheetId="2" r:id="rId4"/>
    <sheet name="коммуникация продолжение" sheetId="9" r:id="rId5"/>
    <sheet name="Познание" sheetId="3" r:id="rId6"/>
    <sheet name="Творчество" sheetId="4" r:id="rId7"/>
    <sheet name="Социум" sheetId="5" r:id="rId8"/>
    <sheet name="Сводная" sheetId="8" r:id="rId9"/>
    <sheet name="Лист4" sheetId="10" state="hidden" r:id="rId10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8"/>
  <c r="I7"/>
  <c r="I6"/>
  <c r="I5"/>
  <c r="H8"/>
  <c r="H7"/>
  <c r="H6"/>
  <c r="H5"/>
  <c r="V7" i="5"/>
  <c r="U9"/>
  <c r="U8"/>
  <c r="U7"/>
  <c r="U6"/>
  <c r="X9" i="4"/>
  <c r="X8"/>
  <c r="X7"/>
  <c r="X6"/>
  <c r="X9" i="3"/>
  <c r="X8"/>
  <c r="X7"/>
  <c r="X6"/>
  <c r="W6" i="2"/>
  <c r="W9"/>
  <c r="W8"/>
  <c r="W7"/>
  <c r="O9" i="1"/>
  <c r="N9"/>
  <c r="N8"/>
  <c r="O7"/>
  <c r="N7"/>
  <c r="N6"/>
</calcChain>
</file>

<file path=xl/sharedStrings.xml><?xml version="1.0" encoding="utf-8"?>
<sst xmlns="http://schemas.openxmlformats.org/spreadsheetml/2006/main" count="216" uniqueCount="159">
  <si>
    <r>
      <t>Оқу жылы</t>
    </r>
    <r>
      <rPr>
        <b/>
        <u/>
        <sz val="12"/>
        <color theme="1"/>
        <rFont val="Times New Roman"/>
        <family val="1"/>
        <charset val="204"/>
      </rPr>
      <t xml:space="preserve"> </t>
    </r>
  </si>
  <si>
    <t>№</t>
  </si>
  <si>
    <t>Музыка</t>
  </si>
  <si>
    <t>Образовательная область "Здоровье"</t>
  </si>
  <si>
    <t>Ф.И.О ребенка</t>
  </si>
  <si>
    <t>Физическая культура</t>
  </si>
  <si>
    <t>общее количество баллов</t>
  </si>
  <si>
    <t>средний балл</t>
  </si>
  <si>
    <t>уровень развития умений и навыков</t>
  </si>
  <si>
    <t>Образовательная область "Коммуникация"</t>
  </si>
  <si>
    <t>Развитие речи</t>
  </si>
  <si>
    <t>Художественная литература</t>
  </si>
  <si>
    <t>I уровень                         II уровень                       III уровень</t>
  </si>
  <si>
    <t>Образовательная область "Познание"</t>
  </si>
  <si>
    <t>Основы математики</t>
  </si>
  <si>
    <t>Естествознание</t>
  </si>
  <si>
    <t>Образовательная область "Творчество"</t>
  </si>
  <si>
    <t>Образовательная область "Социум"</t>
  </si>
  <si>
    <t>Рисование</t>
  </si>
  <si>
    <t>Аппликация</t>
  </si>
  <si>
    <t>Лепка</t>
  </si>
  <si>
    <t>Ознакомление с окружающим миром</t>
  </si>
  <si>
    <t>Ф.И.О.ребенка</t>
  </si>
  <si>
    <t xml:space="preserve">                                                                       Сводный отчет</t>
  </si>
  <si>
    <t>5-зд.1</t>
  </si>
  <si>
    <t>5-зд.2</t>
  </si>
  <si>
    <t>5-зд.3</t>
  </si>
  <si>
    <t>5-зд.4</t>
  </si>
  <si>
    <t>5-зд.5</t>
  </si>
  <si>
    <t>5-зд.6</t>
  </si>
  <si>
    <t>5-зд.7</t>
  </si>
  <si>
    <t>5-зд.8</t>
  </si>
  <si>
    <t>5-зд.9</t>
  </si>
  <si>
    <t>5-зд.10</t>
  </si>
  <si>
    <t>Основы безопасного поведения</t>
  </si>
  <si>
    <t>Основы грамоты</t>
  </si>
  <si>
    <t xml:space="preserve">Казахский язык </t>
  </si>
  <si>
    <t>5-К.1</t>
  </si>
  <si>
    <t>5-К.2</t>
  </si>
  <si>
    <t>5-К.3</t>
  </si>
  <si>
    <t>5-К.4</t>
  </si>
  <si>
    <t>5- К.5</t>
  </si>
  <si>
    <t>5-К.6</t>
  </si>
  <si>
    <t>5-К.7</t>
  </si>
  <si>
    <t>5-К.8</t>
  </si>
  <si>
    <t>5-К.9</t>
  </si>
  <si>
    <t>5-К.10</t>
  </si>
  <si>
    <t>5-К.11</t>
  </si>
  <si>
    <t>5-К.12</t>
  </si>
  <si>
    <t>5-К.22</t>
  </si>
  <si>
    <t>5-К.21</t>
  </si>
  <si>
    <t>5-К.20</t>
  </si>
  <si>
    <t>5-К.19</t>
  </si>
  <si>
    <t>5-К.13</t>
  </si>
  <si>
    <t>5-К.18</t>
  </si>
  <si>
    <t>5-К.14</t>
  </si>
  <si>
    <t>5-К.15</t>
  </si>
  <si>
    <t>5-К.16</t>
  </si>
  <si>
    <t>5-К.17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</si>
  <si>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</si>
  <si>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</si>
  <si>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</si>
  <si>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</si>
  <si>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</si>
  <si>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</si>
  <si>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</si>
  <si>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</si>
  <si>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</si>
  <si>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</si>
  <si>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</si>
  <si>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</si>
  <si>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</si>
  <si>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</si>
  <si>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Конструирование</t>
  </si>
  <si>
    <t>5-П.1</t>
  </si>
  <si>
    <t>5-П.2</t>
  </si>
  <si>
    <t>5-П.18</t>
  </si>
  <si>
    <t>5-П.17</t>
  </si>
  <si>
    <t>5-П.3</t>
  </si>
  <si>
    <t>5-П.4</t>
  </si>
  <si>
    <t>5-П.5</t>
  </si>
  <si>
    <t>5-П.6</t>
  </si>
  <si>
    <t>5-П.16</t>
  </si>
  <si>
    <t>5-П.15</t>
  </si>
  <si>
    <t>5-П.7</t>
  </si>
  <si>
    <t>5-П.8</t>
  </si>
  <si>
    <t>5-П.9</t>
  </si>
  <si>
    <t>5-П.14</t>
  </si>
  <si>
    <t>5-П.13</t>
  </si>
  <si>
    <t>5-П.10</t>
  </si>
  <si>
    <t>5-П.11</t>
  </si>
  <si>
    <t>5-П.12</t>
  </si>
  <si>
    <t>5-С.8</t>
  </si>
  <si>
    <t>5-С.9</t>
  </si>
  <si>
    <t>5-С.10</t>
  </si>
  <si>
    <t>5-С.11</t>
  </si>
  <si>
    <t>5-С.12</t>
  </si>
  <si>
    <t>5-С.13</t>
  </si>
  <si>
    <t>5-С.14</t>
  </si>
  <si>
    <t>5-С.1</t>
  </si>
  <si>
    <t>5-С.2</t>
  </si>
  <si>
    <t>5-С.3</t>
  </si>
  <si>
    <t>5-С.4</t>
  </si>
  <si>
    <t>5-С.5</t>
  </si>
  <si>
    <t>5-С.6</t>
  </si>
  <si>
    <t>5-С.7</t>
  </si>
  <si>
    <t>Самопознание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</si>
  <si>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</si>
  <si>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</si>
  <si>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</si>
  <si>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</si>
  <si>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</si>
  <si>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</si>
  <si>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</si>
  <si>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</si>
  <si>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</si>
  <si>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</si>
  <si>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</si>
  <si>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</si>
  <si>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 13</t>
  </si>
  <si>
    <t>5-Т-14</t>
  </si>
  <si>
    <t>5-Т.15</t>
  </si>
  <si>
    <t>5-Т.16</t>
  </si>
  <si>
    <t>Лист наблюдения результатов диагностики итогового контроля в предшкольной группе (от 5-и лет)</t>
  </si>
  <si>
    <t>5-зд.11</t>
  </si>
  <si>
    <t xml:space="preserve">            Лист наблюдения результатов диагностики итогового контроля в предшкольной группе (от 5-и лет)</t>
  </si>
  <si>
    <t>5-П.19</t>
  </si>
  <si>
    <t>5-П.20</t>
  </si>
  <si>
    <t>5-П.21</t>
  </si>
  <si>
    <t xml:space="preserve">             Лист наблюдения результатов диагностики итогового контроля в предшкольной группе (от 5-и лет)</t>
  </si>
  <si>
    <t>5-Т.17</t>
  </si>
  <si>
    <t>5-Т.18</t>
  </si>
  <si>
    <t>5-Т.19</t>
  </si>
  <si>
    <t>5-Т.20</t>
  </si>
  <si>
    <t>5-Т.21</t>
  </si>
  <si>
    <t xml:space="preserve">      Лист наблюдения результатов диагностики итогового контроля в предшкольной группе (от 5-и лет)</t>
  </si>
  <si>
    <t xml:space="preserve"> Лист наблюдения результатов диагностики итогового контроля в подготовительной группе (от 5-и лет)</t>
  </si>
  <si>
    <t>5-С.15</t>
  </si>
  <si>
    <t>5-С.16</t>
  </si>
  <si>
    <t>5-С.17</t>
  </si>
  <si>
    <t>5-С.18</t>
  </si>
  <si>
    <t>о результатах итогового мониторинга по отслеживанию развития умений и навыков детей</t>
  </si>
  <si>
    <t>Ким Айлин</t>
  </si>
  <si>
    <t>Мухаметали Таир</t>
  </si>
  <si>
    <t>Смолин Рашид</t>
  </si>
  <si>
    <t>Терещенко Алан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</si>
  <si>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0"Б"класс            Дата проведения май</t>
    </r>
  </si>
  <si>
    <t>I уровень  - 0                       	II уровень 1- 25%                     	III уровень - 3-75%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</si>
  <si>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0"Б"класс               Дата проведения май</t>
    </r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</si>
  <si>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0"Б"класс     Дата проведения май</t>
    </r>
  </si>
  <si>
    <t>I уровень - 0                        II уровень 3- 75%                      III уровень -1- 25%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</si>
  <si>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0"Б"класс                  Дата проведения май</t>
    </r>
  </si>
  <si>
    <t>I уровень - 0                        II уровень 1- 25%                      III уровень 3- 75%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</si>
  <si>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  0"Б"класс        Дата проведения май</t>
    </r>
  </si>
  <si>
    <t xml:space="preserve">I уровень - 0	              	II уровень - 1-25% 	           	III уровень  -3- 75%	</t>
  </si>
  <si>
    <r>
      <t xml:space="preserve">Учебный год  </t>
    </r>
    <r>
      <rPr>
        <b/>
        <sz val="12"/>
        <color theme="1"/>
        <rFont val="Times New Roman"/>
        <family val="1"/>
        <charset val="204"/>
      </rPr>
      <t>2021-2022</t>
    </r>
    <r>
      <rPr>
        <sz val="12"/>
        <color theme="1"/>
        <rFont val="Times New Roman"/>
        <family val="1"/>
        <charset val="204"/>
      </rPr>
      <t xml:space="preserve">   0"Б"класс           Дата проведения май</t>
    </r>
  </si>
  <si>
    <t xml:space="preserve">I уровень - 0 	              	II уровень - 1-25%        	III уровень 3- 75% 	</t>
  </si>
  <si>
    <t>I уровень - 0                                	II уровень -2- 50%	                                	III уровень 2- 50%</t>
  </si>
  <si>
    <t xml:space="preserve">                                                                   0 "Б"класса   на 2021-2022 учебный год                                                  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</si>
</sst>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 vertical="center" indent="15"/>
    </xf>
    <xf numFmtId="0" fontId="0" fillId="0" borderId="1" xfId="0" applyBorder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indent="15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6" fillId="0" borderId="0" xfId="0" applyFont="1" applyAlignment="1"/>
    <xf numFmtId="0" fontId="6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0"/>
  <sheetViews>
    <sheetView tabSelected="1" workbookViewId="0">
      <selection activeCell="R18" sqref="R18"/>
    </sheetView>
  </sheetViews>
  <sheetFormatPr defaultRowHeight="15"/>
  <cols>
    <col min="1" max="1" width="4.5703125" customWidth="1"/>
    <col min="2" max="2" width="21.28515625" customWidth="1"/>
    <col min="3" max="3" width="6.28515625" customWidth="1"/>
    <col min="4" max="4" width="6.7109375" customWidth="1"/>
    <col min="5" max="5" width="6" customWidth="1"/>
    <col min="6" max="6" width="6.5703125" customWidth="1"/>
    <col min="7" max="7" width="5.7109375" customWidth="1"/>
    <col min="8" max="8" width="6.42578125" customWidth="1"/>
    <col min="9" max="9" width="5.85546875" customWidth="1"/>
    <col min="10" max="10" width="6" customWidth="1"/>
    <col min="11" max="12" width="5.7109375" customWidth="1"/>
    <col min="13" max="13" width="6" customWidth="1"/>
    <col min="14" max="14" width="8.42578125" customWidth="1"/>
    <col min="15" max="15" width="5.7109375" customWidth="1"/>
    <col min="16" max="16" width="11.140625" customWidth="1"/>
  </cols>
  <sheetData>
    <row r="1" spans="1:17" ht="15.75">
      <c r="A1" s="1" t="s">
        <v>123</v>
      </c>
    </row>
    <row r="2" spans="1:17" ht="15.75">
      <c r="A2" s="1" t="s">
        <v>0</v>
      </c>
      <c r="B2" s="34" t="s">
        <v>146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customHeight="1">
      <c r="A3" s="38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40"/>
    </row>
    <row r="4" spans="1:17" ht="15" customHeight="1">
      <c r="A4" s="41" t="s">
        <v>1</v>
      </c>
      <c r="B4" s="42" t="s">
        <v>4</v>
      </c>
      <c r="C4" s="47" t="s">
        <v>5</v>
      </c>
      <c r="D4" s="48"/>
      <c r="E4" s="48"/>
      <c r="F4" s="48"/>
      <c r="G4" s="48"/>
      <c r="H4" s="49"/>
      <c r="I4" s="47" t="s">
        <v>34</v>
      </c>
      <c r="J4" s="48"/>
      <c r="K4" s="48"/>
      <c r="L4" s="48"/>
      <c r="M4" s="49"/>
      <c r="N4" s="43" t="s">
        <v>6</v>
      </c>
      <c r="O4" s="44" t="s">
        <v>7</v>
      </c>
      <c r="P4" s="46" t="s">
        <v>8</v>
      </c>
    </row>
    <row r="5" spans="1:17" ht="54.75" customHeight="1">
      <c r="A5" s="41"/>
      <c r="B5" s="42"/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1" t="s">
        <v>30</v>
      </c>
      <c r="J5" s="11" t="s">
        <v>31</v>
      </c>
      <c r="K5" s="11" t="s">
        <v>32</v>
      </c>
      <c r="L5" s="13" t="s">
        <v>33</v>
      </c>
      <c r="M5" s="13" t="s">
        <v>124</v>
      </c>
      <c r="N5" s="43"/>
      <c r="O5" s="45"/>
      <c r="P5" s="46"/>
    </row>
    <row r="6" spans="1:17">
      <c r="A6" s="8">
        <v>1</v>
      </c>
      <c r="B6" s="17" t="s">
        <v>142</v>
      </c>
      <c r="C6" s="17">
        <v>3</v>
      </c>
      <c r="D6" s="17">
        <v>2</v>
      </c>
      <c r="E6" s="17">
        <v>3</v>
      </c>
      <c r="F6" s="17">
        <v>3</v>
      </c>
      <c r="G6" s="17">
        <v>3</v>
      </c>
      <c r="H6" s="17">
        <v>3</v>
      </c>
      <c r="I6" s="17">
        <v>3</v>
      </c>
      <c r="J6" s="17">
        <v>3</v>
      </c>
      <c r="K6" s="17">
        <v>2</v>
      </c>
      <c r="L6" s="17">
        <v>3</v>
      </c>
      <c r="M6" s="17">
        <v>3</v>
      </c>
      <c r="N6" s="17">
        <f t="shared" ref="N6:N9" si="0">SUM(C6:M6)</f>
        <v>31</v>
      </c>
      <c r="O6" s="17">
        <v>2.8</v>
      </c>
      <c r="P6" s="18">
        <v>3</v>
      </c>
    </row>
    <row r="7" spans="1:17">
      <c r="A7" s="8">
        <v>2</v>
      </c>
      <c r="B7" s="17" t="s">
        <v>143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f t="shared" si="0"/>
        <v>22</v>
      </c>
      <c r="O7" s="17">
        <f>AVERAGE(C7:M7)</f>
        <v>2</v>
      </c>
      <c r="P7" s="18">
        <v>2</v>
      </c>
    </row>
    <row r="8" spans="1:17">
      <c r="A8" s="8">
        <v>3</v>
      </c>
      <c r="B8" s="17" t="s">
        <v>144</v>
      </c>
      <c r="C8" s="17">
        <v>3</v>
      </c>
      <c r="D8" s="17">
        <v>3</v>
      </c>
      <c r="E8" s="17">
        <v>3</v>
      </c>
      <c r="F8" s="17">
        <v>3</v>
      </c>
      <c r="G8" s="17">
        <v>2</v>
      </c>
      <c r="H8" s="17">
        <v>3</v>
      </c>
      <c r="I8" s="17">
        <v>2</v>
      </c>
      <c r="J8" s="17">
        <v>2</v>
      </c>
      <c r="K8" s="17">
        <v>2</v>
      </c>
      <c r="L8" s="17">
        <v>3</v>
      </c>
      <c r="M8" s="17">
        <v>3</v>
      </c>
      <c r="N8" s="17">
        <f t="shared" si="0"/>
        <v>29</v>
      </c>
      <c r="O8" s="17">
        <v>2.6</v>
      </c>
      <c r="P8" s="18">
        <v>3</v>
      </c>
    </row>
    <row r="9" spans="1:17">
      <c r="A9" s="8">
        <v>4</v>
      </c>
      <c r="B9" s="17" t="s">
        <v>145</v>
      </c>
      <c r="C9" s="17">
        <v>3</v>
      </c>
      <c r="D9" s="17">
        <v>2</v>
      </c>
      <c r="E9" s="17">
        <v>3</v>
      </c>
      <c r="F9" s="17">
        <v>3</v>
      </c>
      <c r="G9" s="17">
        <v>2</v>
      </c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>
        <v>3</v>
      </c>
      <c r="N9" s="17">
        <f t="shared" si="0"/>
        <v>30</v>
      </c>
      <c r="O9" s="63">
        <f>AVERAGE(C9:M9)</f>
        <v>2.7272727272727271</v>
      </c>
      <c r="P9" s="18">
        <v>3</v>
      </c>
    </row>
    <row r="10" spans="1:17">
      <c r="A10" s="2"/>
      <c r="B10" s="2"/>
      <c r="C10" s="35" t="s">
        <v>147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7"/>
    </row>
  </sheetData>
  <mergeCells count="10">
    <mergeCell ref="B2:Q2"/>
    <mergeCell ref="C10:P10"/>
    <mergeCell ref="A3:P3"/>
    <mergeCell ref="A4:A5"/>
    <mergeCell ref="B4:B5"/>
    <mergeCell ref="N4:N5"/>
    <mergeCell ref="O4:O5"/>
    <mergeCell ref="P4:P5"/>
    <mergeCell ref="C4:H4"/>
    <mergeCell ref="I4:M4"/>
  </mergeCells>
  <pageMargins left="0.51181102362204722" right="0.31496062992125984" top="0.42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X10"/>
  <sheetViews>
    <sheetView workbookViewId="0">
      <selection activeCell="W15" sqref="W15"/>
    </sheetView>
  </sheetViews>
  <sheetFormatPr defaultRowHeight="15"/>
  <cols>
    <col min="1" max="1" width="4.140625" customWidth="1"/>
    <col min="2" max="2" width="23.5703125" customWidth="1"/>
    <col min="3" max="3" width="5.28515625" customWidth="1"/>
    <col min="4" max="4" width="4.7109375" customWidth="1"/>
    <col min="5" max="5" width="4.5703125" customWidth="1"/>
    <col min="6" max="6" width="4.85546875" customWidth="1"/>
    <col min="7" max="7" width="5" customWidth="1"/>
    <col min="8" max="8" width="3.7109375" customWidth="1"/>
    <col min="9" max="9" width="3.42578125" customWidth="1"/>
    <col min="10" max="10" width="4.28515625" customWidth="1"/>
    <col min="11" max="11" width="4.140625" customWidth="1"/>
    <col min="12" max="12" width="4" customWidth="1"/>
    <col min="13" max="13" width="4.42578125" customWidth="1"/>
    <col min="14" max="14" width="4.140625" customWidth="1"/>
    <col min="15" max="16" width="4" customWidth="1"/>
    <col min="17" max="17" width="4.7109375" customWidth="1"/>
    <col min="18" max="18" width="4.28515625" customWidth="1"/>
    <col min="19" max="19" width="4.85546875" customWidth="1"/>
    <col min="20" max="20" width="5.140625" customWidth="1"/>
    <col min="21" max="21" width="4.7109375" customWidth="1"/>
    <col min="22" max="22" width="4.85546875" customWidth="1"/>
    <col min="23" max="23" width="7.85546875" customWidth="1"/>
  </cols>
  <sheetData>
    <row r="1" spans="1:24" ht="15.75" customHeight="1">
      <c r="A1" s="1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4" ht="15.75">
      <c r="A2" s="1" t="s">
        <v>0</v>
      </c>
      <c r="B2" s="34" t="s">
        <v>148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15.75">
      <c r="A3" s="52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25"/>
    </row>
    <row r="4" spans="1:24" ht="15.75">
      <c r="A4" s="20"/>
      <c r="B4" s="20"/>
      <c r="C4" s="52" t="s">
        <v>10</v>
      </c>
      <c r="D4" s="52"/>
      <c r="E4" s="52"/>
      <c r="F4" s="52"/>
      <c r="G4" s="52"/>
      <c r="H4" s="52"/>
      <c r="I4" s="52"/>
      <c r="J4" s="52"/>
      <c r="K4" s="52" t="s">
        <v>11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20"/>
      <c r="X4" s="25"/>
    </row>
    <row r="5" spans="1:24" ht="63" customHeight="1">
      <c r="A5" s="26"/>
      <c r="B5" s="26" t="s">
        <v>4</v>
      </c>
      <c r="C5" s="19" t="s">
        <v>37</v>
      </c>
      <c r="D5" s="19" t="s">
        <v>38</v>
      </c>
      <c r="E5" s="19" t="s">
        <v>39</v>
      </c>
      <c r="F5" s="19" t="s">
        <v>40</v>
      </c>
      <c r="G5" s="19" t="s">
        <v>41</v>
      </c>
      <c r="H5" s="19" t="s">
        <v>42</v>
      </c>
      <c r="I5" s="19" t="s">
        <v>43</v>
      </c>
      <c r="J5" s="19" t="s">
        <v>44</v>
      </c>
      <c r="K5" s="19" t="s">
        <v>45</v>
      </c>
      <c r="L5" s="19" t="s">
        <v>46</v>
      </c>
      <c r="M5" s="19" t="s">
        <v>47</v>
      </c>
      <c r="N5" s="19" t="s">
        <v>48</v>
      </c>
      <c r="O5" s="19" t="s">
        <v>53</v>
      </c>
      <c r="P5" s="19" t="s">
        <v>55</v>
      </c>
      <c r="Q5" s="19" t="s">
        <v>56</v>
      </c>
      <c r="R5" s="19" t="s">
        <v>57</v>
      </c>
      <c r="S5" s="19" t="s">
        <v>58</v>
      </c>
      <c r="T5" s="19" t="s">
        <v>54</v>
      </c>
      <c r="U5" s="19" t="s">
        <v>52</v>
      </c>
      <c r="V5" s="19" t="s">
        <v>51</v>
      </c>
      <c r="W5" s="19" t="s">
        <v>6</v>
      </c>
      <c r="X5" s="25"/>
    </row>
    <row r="6" spans="1:24" ht="15.75">
      <c r="A6" s="27">
        <v>1</v>
      </c>
      <c r="B6" s="17" t="s">
        <v>142</v>
      </c>
      <c r="C6" s="28">
        <v>3</v>
      </c>
      <c r="D6" s="28">
        <v>3</v>
      </c>
      <c r="E6" s="28">
        <v>3</v>
      </c>
      <c r="F6" s="28">
        <v>3</v>
      </c>
      <c r="G6" s="28">
        <v>3</v>
      </c>
      <c r="H6" s="28">
        <v>2</v>
      </c>
      <c r="I6" s="28">
        <v>3</v>
      </c>
      <c r="J6" s="28">
        <v>3</v>
      </c>
      <c r="K6" s="28">
        <v>3</v>
      </c>
      <c r="L6" s="28">
        <v>3</v>
      </c>
      <c r="M6" s="28">
        <v>3</v>
      </c>
      <c r="N6" s="28">
        <v>3</v>
      </c>
      <c r="O6" s="28">
        <v>3</v>
      </c>
      <c r="P6" s="28">
        <v>3</v>
      </c>
      <c r="Q6" s="28">
        <v>3</v>
      </c>
      <c r="R6" s="28">
        <v>3</v>
      </c>
      <c r="S6" s="28">
        <v>2</v>
      </c>
      <c r="T6" s="28">
        <v>3</v>
      </c>
      <c r="U6" s="28">
        <v>2</v>
      </c>
      <c r="V6" s="28">
        <v>3</v>
      </c>
      <c r="W6" s="28">
        <f t="shared" ref="W6:W9" si="0">SUM(C6:V6)</f>
        <v>57</v>
      </c>
      <c r="X6" s="25"/>
    </row>
    <row r="7" spans="1:24" ht="15.75">
      <c r="A7" s="27">
        <v>2</v>
      </c>
      <c r="B7" s="17" t="s">
        <v>143</v>
      </c>
      <c r="C7" s="28">
        <v>2</v>
      </c>
      <c r="D7" s="28">
        <v>2</v>
      </c>
      <c r="E7" s="28">
        <v>2</v>
      </c>
      <c r="F7" s="28">
        <v>2</v>
      </c>
      <c r="G7" s="28">
        <v>2</v>
      </c>
      <c r="H7" s="28">
        <v>2</v>
      </c>
      <c r="I7" s="28">
        <v>2</v>
      </c>
      <c r="J7" s="28">
        <v>2</v>
      </c>
      <c r="K7" s="28">
        <v>2</v>
      </c>
      <c r="L7" s="28">
        <v>2</v>
      </c>
      <c r="M7" s="28">
        <v>3</v>
      </c>
      <c r="N7" s="28">
        <v>2</v>
      </c>
      <c r="O7" s="28">
        <v>2</v>
      </c>
      <c r="P7" s="28">
        <v>2</v>
      </c>
      <c r="Q7" s="28">
        <v>2</v>
      </c>
      <c r="R7" s="28">
        <v>2</v>
      </c>
      <c r="S7" s="28">
        <v>2</v>
      </c>
      <c r="T7" s="28">
        <v>2</v>
      </c>
      <c r="U7" s="28">
        <v>3</v>
      </c>
      <c r="V7" s="28">
        <v>3</v>
      </c>
      <c r="W7" s="28">
        <f t="shared" si="0"/>
        <v>43</v>
      </c>
      <c r="X7" s="25"/>
    </row>
    <row r="8" spans="1:24" ht="15.75">
      <c r="A8" s="27">
        <v>3</v>
      </c>
      <c r="B8" s="17" t="s">
        <v>144</v>
      </c>
      <c r="C8" s="28">
        <v>3</v>
      </c>
      <c r="D8" s="28">
        <v>2</v>
      </c>
      <c r="E8" s="28">
        <v>2</v>
      </c>
      <c r="F8" s="28">
        <v>2</v>
      </c>
      <c r="G8" s="28">
        <v>3</v>
      </c>
      <c r="H8" s="28">
        <v>2</v>
      </c>
      <c r="I8" s="28">
        <v>3</v>
      </c>
      <c r="J8" s="28">
        <v>3</v>
      </c>
      <c r="K8" s="28">
        <v>2</v>
      </c>
      <c r="L8" s="28">
        <v>2</v>
      </c>
      <c r="M8" s="28">
        <v>2</v>
      </c>
      <c r="N8" s="28">
        <v>3</v>
      </c>
      <c r="O8" s="28">
        <v>2</v>
      </c>
      <c r="P8" s="28">
        <v>2</v>
      </c>
      <c r="Q8" s="28">
        <v>2</v>
      </c>
      <c r="R8" s="28">
        <v>3</v>
      </c>
      <c r="S8" s="28">
        <v>3</v>
      </c>
      <c r="T8" s="28">
        <v>3</v>
      </c>
      <c r="U8" s="28">
        <v>2</v>
      </c>
      <c r="V8" s="28">
        <v>3</v>
      </c>
      <c r="W8" s="28">
        <f t="shared" si="0"/>
        <v>49</v>
      </c>
      <c r="X8" s="25"/>
    </row>
    <row r="9" spans="1:24" ht="15.75">
      <c r="A9" s="27">
        <v>4</v>
      </c>
      <c r="B9" s="17" t="s">
        <v>145</v>
      </c>
      <c r="C9" s="28">
        <v>3</v>
      </c>
      <c r="D9" s="28">
        <v>2</v>
      </c>
      <c r="E9" s="28">
        <v>2</v>
      </c>
      <c r="F9" s="28">
        <v>2</v>
      </c>
      <c r="G9" s="28">
        <v>3</v>
      </c>
      <c r="H9" s="28">
        <v>2</v>
      </c>
      <c r="I9" s="28">
        <v>3</v>
      </c>
      <c r="J9" s="28">
        <v>2</v>
      </c>
      <c r="K9" s="28">
        <v>3</v>
      </c>
      <c r="L9" s="28">
        <v>3</v>
      </c>
      <c r="M9" s="28">
        <v>3</v>
      </c>
      <c r="N9" s="28">
        <v>3</v>
      </c>
      <c r="O9" s="28">
        <v>2</v>
      </c>
      <c r="P9" s="28">
        <v>3</v>
      </c>
      <c r="Q9" s="28">
        <v>2</v>
      </c>
      <c r="R9" s="28">
        <v>2</v>
      </c>
      <c r="S9" s="28">
        <v>2</v>
      </c>
      <c r="T9" s="28">
        <v>2</v>
      </c>
      <c r="U9" s="28">
        <v>2</v>
      </c>
      <c r="V9" s="28">
        <v>3</v>
      </c>
      <c r="W9" s="28">
        <f t="shared" si="0"/>
        <v>49</v>
      </c>
      <c r="X9" s="25"/>
    </row>
    <row r="10" spans="1:24" ht="15.75">
      <c r="A10" s="29"/>
      <c r="B10" s="50" t="s">
        <v>12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25"/>
    </row>
  </sheetData>
  <mergeCells count="5">
    <mergeCell ref="B10:W10"/>
    <mergeCell ref="B2:X2"/>
    <mergeCell ref="A3:W3"/>
    <mergeCell ref="C4:J4"/>
    <mergeCell ref="K4:V4"/>
  </mergeCells>
  <pageMargins left="0.31496062992125984" right="0.31496062992125984" top="0.35433070866141736" bottom="0.35433070866141736" header="0.11811023622047245" footer="0.11811023622047245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0"/>
  <sheetViews>
    <sheetView workbookViewId="0">
      <selection activeCell="Y11" sqref="Y11"/>
    </sheetView>
  </sheetViews>
  <sheetFormatPr defaultRowHeight="15"/>
  <cols>
    <col min="1" max="1" width="5" customWidth="1"/>
    <col min="2" max="2" width="21.5703125" customWidth="1"/>
    <col min="3" max="3" width="5.28515625" customWidth="1"/>
    <col min="4" max="4" width="5.5703125" customWidth="1"/>
    <col min="5" max="5" width="5.28515625" customWidth="1"/>
    <col min="6" max="7" width="5.42578125" customWidth="1"/>
    <col min="8" max="8" width="5.85546875" customWidth="1"/>
    <col min="9" max="9" width="5.5703125" customWidth="1"/>
    <col min="10" max="10" width="5.42578125" customWidth="1"/>
    <col min="11" max="11" width="6" customWidth="1"/>
    <col min="12" max="12" width="5.140625" customWidth="1"/>
    <col min="13" max="13" width="5.7109375" customWidth="1"/>
    <col min="14" max="14" width="5" customWidth="1"/>
    <col min="15" max="15" width="4.7109375" customWidth="1"/>
    <col min="16" max="16" width="4.5703125" customWidth="1"/>
    <col min="17" max="17" width="4.28515625" customWidth="1"/>
    <col min="18" max="18" width="5.5703125" customWidth="1"/>
    <col min="19" max="19" width="6.42578125" customWidth="1"/>
    <col min="20" max="20" width="6" customWidth="1"/>
    <col min="21" max="21" width="7.28515625" customWidth="1"/>
  </cols>
  <sheetData>
    <row r="1" spans="1:22" ht="15.75">
      <c r="A1" s="1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  <c r="U1" s="25"/>
      <c r="V1" s="25"/>
    </row>
    <row r="2" spans="1:22" ht="15.75">
      <c r="A2" s="1" t="s">
        <v>0</v>
      </c>
      <c r="B2" s="34" t="s">
        <v>149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15.75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6"/>
      <c r="V3" s="25"/>
    </row>
    <row r="4" spans="1:22" ht="15.75">
      <c r="A4" s="15"/>
      <c r="B4" s="16"/>
      <c r="C4" s="52" t="s">
        <v>35</v>
      </c>
      <c r="D4" s="52"/>
      <c r="E4" s="52"/>
      <c r="F4" s="52"/>
      <c r="G4" s="52"/>
      <c r="H4" s="52"/>
      <c r="I4" s="52"/>
      <c r="J4" s="52"/>
      <c r="K4" s="52" t="s">
        <v>36</v>
      </c>
      <c r="L4" s="52"/>
      <c r="M4" s="52"/>
      <c r="N4" s="52"/>
      <c r="O4" s="52"/>
      <c r="P4" s="52"/>
      <c r="Q4" s="52"/>
      <c r="R4" s="52"/>
      <c r="S4" s="46" t="s">
        <v>6</v>
      </c>
      <c r="T4" s="46" t="s">
        <v>7</v>
      </c>
      <c r="U4" s="46" t="s">
        <v>8</v>
      </c>
      <c r="V4" s="25"/>
    </row>
    <row r="5" spans="1:22" ht="102.75" customHeight="1">
      <c r="A5" s="26"/>
      <c r="B5" s="26" t="s">
        <v>4</v>
      </c>
      <c r="C5" s="19" t="s">
        <v>50</v>
      </c>
      <c r="D5" s="19" t="s">
        <v>49</v>
      </c>
      <c r="E5" s="19" t="s">
        <v>59</v>
      </c>
      <c r="F5" s="19" t="s">
        <v>60</v>
      </c>
      <c r="G5" s="19" t="s">
        <v>61</v>
      </c>
      <c r="H5" s="19" t="s">
        <v>62</v>
      </c>
      <c r="I5" s="19" t="s">
        <v>63</v>
      </c>
      <c r="J5" s="19" t="s">
        <v>64</v>
      </c>
      <c r="K5" s="19" t="s">
        <v>65</v>
      </c>
      <c r="L5" s="19" t="s">
        <v>66</v>
      </c>
      <c r="M5" s="19" t="s">
        <v>67</v>
      </c>
      <c r="N5" s="19" t="s">
        <v>68</v>
      </c>
      <c r="O5" s="19" t="s">
        <v>69</v>
      </c>
      <c r="P5" s="19" t="s">
        <v>70</v>
      </c>
      <c r="Q5" s="19" t="s">
        <v>71</v>
      </c>
      <c r="R5" s="19" t="s">
        <v>72</v>
      </c>
      <c r="S5" s="46"/>
      <c r="T5" s="46"/>
      <c r="U5" s="46"/>
      <c r="V5" s="25"/>
    </row>
    <row r="6" spans="1:22" ht="17.45" customHeight="1">
      <c r="A6" s="27">
        <v>1</v>
      </c>
      <c r="B6" s="17" t="s">
        <v>142</v>
      </c>
      <c r="C6" s="28">
        <v>3</v>
      </c>
      <c r="D6" s="28">
        <v>3</v>
      </c>
      <c r="E6" s="28">
        <v>2</v>
      </c>
      <c r="F6" s="28">
        <v>3</v>
      </c>
      <c r="G6" s="28">
        <v>3</v>
      </c>
      <c r="H6" s="28">
        <v>3</v>
      </c>
      <c r="I6" s="28">
        <v>3</v>
      </c>
      <c r="J6" s="28">
        <v>3</v>
      </c>
      <c r="K6" s="28">
        <v>3</v>
      </c>
      <c r="L6" s="28">
        <v>2</v>
      </c>
      <c r="M6" s="28">
        <v>3</v>
      </c>
      <c r="N6" s="28">
        <v>2</v>
      </c>
      <c r="O6" s="28">
        <v>3</v>
      </c>
      <c r="P6" s="28">
        <v>3</v>
      </c>
      <c r="Q6" s="28">
        <v>2</v>
      </c>
      <c r="R6" s="28">
        <v>3</v>
      </c>
      <c r="S6" s="30">
        <v>101</v>
      </c>
      <c r="T6" s="30">
        <v>2.8</v>
      </c>
      <c r="U6" s="23">
        <v>3</v>
      </c>
      <c r="V6" s="25"/>
    </row>
    <row r="7" spans="1:22" ht="18.600000000000001" customHeight="1">
      <c r="A7" s="27">
        <v>2</v>
      </c>
      <c r="B7" s="17" t="s">
        <v>143</v>
      </c>
      <c r="C7" s="28">
        <v>2</v>
      </c>
      <c r="D7" s="28">
        <v>2</v>
      </c>
      <c r="E7" s="28">
        <v>2</v>
      </c>
      <c r="F7" s="28">
        <v>3</v>
      </c>
      <c r="G7" s="28">
        <v>2</v>
      </c>
      <c r="H7" s="28">
        <v>3</v>
      </c>
      <c r="I7" s="28">
        <v>2</v>
      </c>
      <c r="J7" s="28">
        <v>2</v>
      </c>
      <c r="K7" s="28">
        <v>2</v>
      </c>
      <c r="L7" s="28">
        <v>2</v>
      </c>
      <c r="M7" s="28">
        <v>3</v>
      </c>
      <c r="N7" s="28">
        <v>2</v>
      </c>
      <c r="O7" s="28">
        <v>3</v>
      </c>
      <c r="P7" s="28">
        <v>2</v>
      </c>
      <c r="Q7" s="28">
        <v>2</v>
      </c>
      <c r="R7" s="28">
        <v>2</v>
      </c>
      <c r="S7" s="30">
        <v>79</v>
      </c>
      <c r="T7" s="30">
        <v>2.2000000000000002</v>
      </c>
      <c r="U7" s="23">
        <v>2</v>
      </c>
      <c r="V7" s="25"/>
    </row>
    <row r="8" spans="1:22" ht="17.45" customHeight="1">
      <c r="A8" s="27">
        <v>3</v>
      </c>
      <c r="B8" s="17" t="s">
        <v>144</v>
      </c>
      <c r="C8" s="28">
        <v>2</v>
      </c>
      <c r="D8" s="28">
        <v>3</v>
      </c>
      <c r="E8" s="28">
        <v>2</v>
      </c>
      <c r="F8" s="28">
        <v>3</v>
      </c>
      <c r="G8" s="28">
        <v>3</v>
      </c>
      <c r="H8" s="28">
        <v>2</v>
      </c>
      <c r="I8" s="28">
        <v>3</v>
      </c>
      <c r="J8" s="28">
        <v>3</v>
      </c>
      <c r="K8" s="28">
        <v>2</v>
      </c>
      <c r="L8" s="28">
        <v>3</v>
      </c>
      <c r="M8" s="28">
        <v>2</v>
      </c>
      <c r="N8" s="28">
        <v>3</v>
      </c>
      <c r="O8" s="28">
        <v>2</v>
      </c>
      <c r="P8" s="28">
        <v>2</v>
      </c>
      <c r="Q8" s="28">
        <v>3</v>
      </c>
      <c r="R8" s="28">
        <v>2</v>
      </c>
      <c r="S8" s="28">
        <v>89</v>
      </c>
      <c r="T8" s="28">
        <v>2.4</v>
      </c>
      <c r="U8" s="27">
        <v>2</v>
      </c>
      <c r="V8" s="25"/>
    </row>
    <row r="9" spans="1:22" ht="15.75">
      <c r="A9" s="27">
        <v>4</v>
      </c>
      <c r="B9" s="17" t="s">
        <v>145</v>
      </c>
      <c r="C9" s="28">
        <v>2</v>
      </c>
      <c r="D9" s="28">
        <v>2</v>
      </c>
      <c r="E9" s="28">
        <v>2</v>
      </c>
      <c r="F9" s="28">
        <v>3</v>
      </c>
      <c r="G9" s="28">
        <v>3</v>
      </c>
      <c r="H9" s="28">
        <v>3</v>
      </c>
      <c r="I9" s="28">
        <v>2</v>
      </c>
      <c r="J9" s="28">
        <v>3</v>
      </c>
      <c r="K9" s="28">
        <v>2</v>
      </c>
      <c r="L9" s="28">
        <v>2</v>
      </c>
      <c r="M9" s="28">
        <v>3</v>
      </c>
      <c r="N9" s="28">
        <v>2</v>
      </c>
      <c r="O9" s="28">
        <v>3</v>
      </c>
      <c r="P9" s="28">
        <v>2</v>
      </c>
      <c r="Q9" s="28">
        <v>2</v>
      </c>
      <c r="R9" s="28">
        <v>2</v>
      </c>
      <c r="S9" s="28">
        <v>87</v>
      </c>
      <c r="T9" s="28">
        <v>2.4</v>
      </c>
      <c r="U9" s="27">
        <v>2</v>
      </c>
      <c r="V9" s="25"/>
    </row>
    <row r="10" spans="1:22" ht="15.75">
      <c r="A10" s="29"/>
      <c r="B10" s="50" t="s">
        <v>150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3"/>
      <c r="V10" s="25"/>
    </row>
  </sheetData>
  <mergeCells count="8">
    <mergeCell ref="B10:U10"/>
    <mergeCell ref="B2:V2"/>
    <mergeCell ref="A3:U3"/>
    <mergeCell ref="C4:J4"/>
    <mergeCell ref="K4:R4"/>
    <mergeCell ref="S4:S5"/>
    <mergeCell ref="T4:T5"/>
    <mergeCell ref="U4:U5"/>
  </mergeCells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10"/>
  <sheetViews>
    <sheetView workbookViewId="0">
      <selection activeCell="AA14" sqref="AA14"/>
    </sheetView>
  </sheetViews>
  <sheetFormatPr defaultRowHeight="15"/>
  <cols>
    <col min="1" max="1" width="4.7109375" customWidth="1"/>
    <col min="2" max="2" width="21.7109375" customWidth="1"/>
    <col min="3" max="3" width="4.85546875" customWidth="1"/>
    <col min="4" max="4" width="4.5703125" customWidth="1"/>
    <col min="5" max="5" width="4.7109375" customWidth="1"/>
    <col min="6" max="7" width="4.140625" customWidth="1"/>
    <col min="8" max="8" width="4.28515625" customWidth="1"/>
    <col min="9" max="9" width="4.140625" customWidth="1"/>
    <col min="10" max="10" width="4.42578125" customWidth="1"/>
    <col min="11" max="11" width="4" customWidth="1"/>
    <col min="12" max="13" width="4.140625" customWidth="1"/>
    <col min="14" max="16" width="4.42578125" customWidth="1"/>
    <col min="17" max="22" width="4.28515625" customWidth="1"/>
    <col min="23" max="23" width="4.5703125" customWidth="1"/>
    <col min="24" max="24" width="6.42578125" customWidth="1"/>
    <col min="25" max="25" width="4.7109375" customWidth="1"/>
    <col min="26" max="26" width="7.28515625" customWidth="1"/>
  </cols>
  <sheetData>
    <row r="1" spans="1:27" ht="15.75">
      <c r="A1" s="1" t="s">
        <v>129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  <c r="Z1" s="25"/>
      <c r="AA1" s="25"/>
    </row>
    <row r="2" spans="1:27" ht="15.75">
      <c r="A2" s="1" t="s">
        <v>0</v>
      </c>
      <c r="B2" s="34" t="s">
        <v>151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15.75">
      <c r="A3" s="54" t="s">
        <v>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/>
      <c r="AA3" s="25"/>
    </row>
    <row r="4" spans="1:27" ht="15.75">
      <c r="A4" s="15"/>
      <c r="B4" s="16"/>
      <c r="C4" s="52" t="s">
        <v>14</v>
      </c>
      <c r="D4" s="52"/>
      <c r="E4" s="52"/>
      <c r="F4" s="52"/>
      <c r="G4" s="52"/>
      <c r="H4" s="52"/>
      <c r="I4" s="52"/>
      <c r="J4" s="52"/>
      <c r="K4" s="52"/>
      <c r="L4" s="52" t="s">
        <v>73</v>
      </c>
      <c r="M4" s="52"/>
      <c r="N4" s="52"/>
      <c r="O4" s="52"/>
      <c r="P4" s="52"/>
      <c r="Q4" s="52" t="s">
        <v>15</v>
      </c>
      <c r="R4" s="52"/>
      <c r="S4" s="52"/>
      <c r="T4" s="52"/>
      <c r="U4" s="52"/>
      <c r="V4" s="52"/>
      <c r="W4" s="52"/>
      <c r="X4" s="57" t="s">
        <v>6</v>
      </c>
      <c r="Y4" s="46" t="s">
        <v>7</v>
      </c>
      <c r="Z4" s="57" t="s">
        <v>8</v>
      </c>
      <c r="AA4" s="25"/>
    </row>
    <row r="5" spans="1:27" ht="83.25" customHeight="1">
      <c r="A5" s="26"/>
      <c r="B5" s="22" t="s">
        <v>4</v>
      </c>
      <c r="C5" s="19" t="s">
        <v>74</v>
      </c>
      <c r="D5" s="19" t="s">
        <v>75</v>
      </c>
      <c r="E5" s="19" t="s">
        <v>78</v>
      </c>
      <c r="F5" s="19" t="s">
        <v>79</v>
      </c>
      <c r="G5" s="19" t="s">
        <v>80</v>
      </c>
      <c r="H5" s="19" t="s">
        <v>81</v>
      </c>
      <c r="I5" s="19" t="s">
        <v>84</v>
      </c>
      <c r="J5" s="19" t="s">
        <v>85</v>
      </c>
      <c r="K5" s="19" t="s">
        <v>86</v>
      </c>
      <c r="L5" s="19" t="s">
        <v>89</v>
      </c>
      <c r="M5" s="19" t="s">
        <v>90</v>
      </c>
      <c r="N5" s="19" t="s">
        <v>91</v>
      </c>
      <c r="O5" s="19" t="s">
        <v>88</v>
      </c>
      <c r="P5" s="19" t="s">
        <v>87</v>
      </c>
      <c r="Q5" s="19" t="s">
        <v>83</v>
      </c>
      <c r="R5" s="19" t="s">
        <v>82</v>
      </c>
      <c r="S5" s="19" t="s">
        <v>77</v>
      </c>
      <c r="T5" s="19" t="s">
        <v>76</v>
      </c>
      <c r="U5" s="19" t="s">
        <v>126</v>
      </c>
      <c r="V5" s="19" t="s">
        <v>127</v>
      </c>
      <c r="W5" s="19" t="s">
        <v>128</v>
      </c>
      <c r="X5" s="57"/>
      <c r="Y5" s="46"/>
      <c r="Z5" s="57"/>
      <c r="AA5" s="25"/>
    </row>
    <row r="6" spans="1:27" ht="19.149999999999999" customHeight="1">
      <c r="A6" s="27">
        <v>1</v>
      </c>
      <c r="B6" s="17" t="s">
        <v>142</v>
      </c>
      <c r="C6" s="28">
        <v>3</v>
      </c>
      <c r="D6" s="28">
        <v>2</v>
      </c>
      <c r="E6" s="28">
        <v>3</v>
      </c>
      <c r="F6" s="28">
        <v>3</v>
      </c>
      <c r="G6" s="28">
        <v>2</v>
      </c>
      <c r="H6" s="28">
        <v>3</v>
      </c>
      <c r="I6" s="28">
        <v>3</v>
      </c>
      <c r="J6" s="28">
        <v>3</v>
      </c>
      <c r="K6" s="28">
        <v>2</v>
      </c>
      <c r="L6" s="28">
        <v>2</v>
      </c>
      <c r="M6" s="28">
        <v>3</v>
      </c>
      <c r="N6" s="28">
        <v>2</v>
      </c>
      <c r="O6" s="28">
        <v>3</v>
      </c>
      <c r="P6" s="28">
        <v>2</v>
      </c>
      <c r="Q6" s="28">
        <v>3</v>
      </c>
      <c r="R6" s="28">
        <v>3</v>
      </c>
      <c r="S6" s="28">
        <v>3</v>
      </c>
      <c r="T6" s="28">
        <v>2</v>
      </c>
      <c r="U6" s="28">
        <v>3</v>
      </c>
      <c r="V6" s="28">
        <v>2</v>
      </c>
      <c r="W6" s="28">
        <v>3</v>
      </c>
      <c r="X6" s="31">
        <f t="shared" ref="X6:X9" si="0">SUM(C6:W6)</f>
        <v>55</v>
      </c>
      <c r="Y6" s="31">
        <v>2.6</v>
      </c>
      <c r="Z6" s="22">
        <v>3</v>
      </c>
      <c r="AA6" s="25"/>
    </row>
    <row r="7" spans="1:27" ht="17.45" customHeight="1">
      <c r="A7" s="27">
        <v>2</v>
      </c>
      <c r="B7" s="17" t="s">
        <v>143</v>
      </c>
      <c r="C7" s="28">
        <v>2</v>
      </c>
      <c r="D7" s="28">
        <v>2</v>
      </c>
      <c r="E7" s="28">
        <v>2</v>
      </c>
      <c r="F7" s="28">
        <v>2</v>
      </c>
      <c r="G7" s="28">
        <v>2</v>
      </c>
      <c r="H7" s="28">
        <v>2</v>
      </c>
      <c r="I7" s="28">
        <v>2</v>
      </c>
      <c r="J7" s="28">
        <v>2</v>
      </c>
      <c r="K7" s="28">
        <v>2</v>
      </c>
      <c r="L7" s="28">
        <v>2</v>
      </c>
      <c r="M7" s="28">
        <v>2</v>
      </c>
      <c r="N7" s="28">
        <v>2</v>
      </c>
      <c r="O7" s="28">
        <v>2</v>
      </c>
      <c r="P7" s="28">
        <v>2</v>
      </c>
      <c r="Q7" s="28">
        <v>2</v>
      </c>
      <c r="R7" s="28">
        <v>2</v>
      </c>
      <c r="S7" s="28">
        <v>2</v>
      </c>
      <c r="T7" s="28">
        <v>2</v>
      </c>
      <c r="U7" s="28">
        <v>2</v>
      </c>
      <c r="V7" s="28">
        <v>2</v>
      </c>
      <c r="W7" s="28">
        <v>2</v>
      </c>
      <c r="X7" s="31">
        <f t="shared" si="0"/>
        <v>42</v>
      </c>
      <c r="Y7" s="31">
        <v>2</v>
      </c>
      <c r="Z7" s="22">
        <v>2</v>
      </c>
      <c r="AA7" s="25"/>
    </row>
    <row r="8" spans="1:27" ht="15.75">
      <c r="A8" s="27">
        <v>3</v>
      </c>
      <c r="B8" s="17" t="s">
        <v>144</v>
      </c>
      <c r="C8" s="28">
        <v>3</v>
      </c>
      <c r="D8" s="28">
        <v>2</v>
      </c>
      <c r="E8" s="28">
        <v>2</v>
      </c>
      <c r="F8" s="28">
        <v>3</v>
      </c>
      <c r="G8" s="28">
        <v>2</v>
      </c>
      <c r="H8" s="28">
        <v>3</v>
      </c>
      <c r="I8" s="28">
        <v>2</v>
      </c>
      <c r="J8" s="28">
        <v>2</v>
      </c>
      <c r="K8" s="28">
        <v>3</v>
      </c>
      <c r="L8" s="28">
        <v>2</v>
      </c>
      <c r="M8" s="28">
        <v>3</v>
      </c>
      <c r="N8" s="28">
        <v>2</v>
      </c>
      <c r="O8" s="28">
        <v>3</v>
      </c>
      <c r="P8" s="28">
        <v>3</v>
      </c>
      <c r="Q8" s="28">
        <v>3</v>
      </c>
      <c r="R8" s="28">
        <v>3</v>
      </c>
      <c r="S8" s="28">
        <v>2</v>
      </c>
      <c r="T8" s="28">
        <v>2</v>
      </c>
      <c r="U8" s="28">
        <v>2</v>
      </c>
      <c r="V8" s="28">
        <v>2</v>
      </c>
      <c r="W8" s="28">
        <v>3</v>
      </c>
      <c r="X8" s="28">
        <f t="shared" si="0"/>
        <v>52</v>
      </c>
      <c r="Y8" s="28">
        <v>2.4</v>
      </c>
      <c r="Z8" s="27">
        <v>2</v>
      </c>
      <c r="AA8" s="25"/>
    </row>
    <row r="9" spans="1:27" ht="15.75">
      <c r="A9" s="27">
        <v>4</v>
      </c>
      <c r="B9" s="17" t="s">
        <v>145</v>
      </c>
      <c r="C9" s="28">
        <v>2</v>
      </c>
      <c r="D9" s="28">
        <v>2</v>
      </c>
      <c r="E9" s="28">
        <v>3</v>
      </c>
      <c r="F9" s="28">
        <v>3</v>
      </c>
      <c r="G9" s="28">
        <v>2</v>
      </c>
      <c r="H9" s="28">
        <v>3</v>
      </c>
      <c r="I9" s="28">
        <v>3</v>
      </c>
      <c r="J9" s="28">
        <v>3</v>
      </c>
      <c r="K9" s="28">
        <v>2</v>
      </c>
      <c r="L9" s="28">
        <v>3</v>
      </c>
      <c r="M9" s="28">
        <v>3</v>
      </c>
      <c r="N9" s="28">
        <v>2</v>
      </c>
      <c r="O9" s="28">
        <v>3</v>
      </c>
      <c r="P9" s="28">
        <v>3</v>
      </c>
      <c r="Q9" s="28">
        <v>3</v>
      </c>
      <c r="R9" s="28">
        <v>2</v>
      </c>
      <c r="S9" s="28">
        <v>3</v>
      </c>
      <c r="T9" s="28">
        <v>2</v>
      </c>
      <c r="U9" s="28">
        <v>2</v>
      </c>
      <c r="V9" s="28">
        <v>3</v>
      </c>
      <c r="W9" s="28">
        <v>3</v>
      </c>
      <c r="X9" s="28">
        <f t="shared" si="0"/>
        <v>55</v>
      </c>
      <c r="Y9" s="28">
        <v>2.6</v>
      </c>
      <c r="Z9" s="27">
        <v>3</v>
      </c>
      <c r="AA9" s="25"/>
    </row>
    <row r="10" spans="1:27" ht="15.75">
      <c r="A10" s="29"/>
      <c r="B10" s="50" t="s">
        <v>152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3"/>
      <c r="AA10" s="25"/>
    </row>
  </sheetData>
  <mergeCells count="9">
    <mergeCell ref="B10:Z10"/>
    <mergeCell ref="B2:AA2"/>
    <mergeCell ref="A3:Z3"/>
    <mergeCell ref="C4:K4"/>
    <mergeCell ref="L4:P4"/>
    <mergeCell ref="Q4:W4"/>
    <mergeCell ref="X4:X5"/>
    <mergeCell ref="Y4:Y5"/>
    <mergeCell ref="Z4:Z5"/>
  </mergeCells>
  <pageMargins left="0.51181102362204722" right="0.31496062992125984" top="0.55118110236220474" bottom="0.55118110236220474" header="0.11811023622047245" footer="0.11811023622047245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0"/>
  <sheetViews>
    <sheetView workbookViewId="0">
      <selection activeCell="AA14" sqref="AA14"/>
    </sheetView>
  </sheetViews>
  <sheetFormatPr defaultRowHeight="15"/>
  <cols>
    <col min="1" max="1" width="4.28515625" customWidth="1"/>
    <col min="2" max="2" width="22.140625" customWidth="1"/>
    <col min="3" max="3" width="4.28515625" customWidth="1"/>
    <col min="4" max="4" width="3.5703125" customWidth="1"/>
    <col min="5" max="6" width="4.140625" customWidth="1"/>
    <col min="7" max="7" width="4.28515625" customWidth="1"/>
    <col min="8" max="9" width="4" customWidth="1"/>
    <col min="10" max="10" width="3.85546875" customWidth="1"/>
    <col min="11" max="13" width="4.140625" customWidth="1"/>
    <col min="14" max="14" width="3.7109375" customWidth="1"/>
    <col min="15" max="15" width="4.140625" customWidth="1"/>
    <col min="16" max="16" width="4" customWidth="1"/>
    <col min="17" max="17" width="3.85546875" customWidth="1"/>
    <col min="18" max="18" width="4" customWidth="1"/>
    <col min="19" max="19" width="4.140625" customWidth="1"/>
    <col min="20" max="21" width="4" customWidth="1"/>
    <col min="22" max="22" width="3.5703125" customWidth="1"/>
    <col min="23" max="23" width="3.85546875" customWidth="1"/>
    <col min="24" max="24" width="6.42578125" customWidth="1"/>
    <col min="25" max="25" width="4.42578125" customWidth="1"/>
    <col min="26" max="26" width="9.140625" customWidth="1"/>
  </cols>
  <sheetData>
    <row r="1" spans="1:27" ht="15.75">
      <c r="A1" s="1" t="s">
        <v>135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  <c r="Z1" s="25"/>
      <c r="AA1" s="25"/>
    </row>
    <row r="2" spans="1:27" ht="15.75">
      <c r="A2" s="1" t="s">
        <v>0</v>
      </c>
      <c r="B2" s="34" t="s">
        <v>153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 ht="15.75">
      <c r="A3" s="54" t="s">
        <v>16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6"/>
      <c r="AA3" s="25"/>
    </row>
    <row r="4" spans="1:27" ht="15.75">
      <c r="A4" s="15"/>
      <c r="B4" s="16"/>
      <c r="C4" s="52" t="s">
        <v>18</v>
      </c>
      <c r="D4" s="52"/>
      <c r="E4" s="52"/>
      <c r="F4" s="52"/>
      <c r="G4" s="52"/>
      <c r="H4" s="52"/>
      <c r="I4" s="52" t="s">
        <v>20</v>
      </c>
      <c r="J4" s="52"/>
      <c r="K4" s="52"/>
      <c r="L4" s="52"/>
      <c r="M4" s="52" t="s">
        <v>19</v>
      </c>
      <c r="N4" s="52"/>
      <c r="O4" s="52"/>
      <c r="P4" s="52"/>
      <c r="Q4" s="52"/>
      <c r="R4" s="52"/>
      <c r="S4" s="52" t="s">
        <v>2</v>
      </c>
      <c r="T4" s="52"/>
      <c r="U4" s="52"/>
      <c r="V4" s="52"/>
      <c r="W4" s="52"/>
      <c r="X4" s="58" t="s">
        <v>6</v>
      </c>
      <c r="Y4" s="58" t="s">
        <v>7</v>
      </c>
      <c r="Z4" s="58" t="s">
        <v>8</v>
      </c>
      <c r="AA4" s="25"/>
    </row>
    <row r="5" spans="1:27" ht="75.75" customHeight="1">
      <c r="A5" s="26"/>
      <c r="B5" s="22" t="s">
        <v>4</v>
      </c>
      <c r="C5" s="19" t="s">
        <v>107</v>
      </c>
      <c r="D5" s="19" t="s">
        <v>108</v>
      </c>
      <c r="E5" s="19" t="s">
        <v>109</v>
      </c>
      <c r="F5" s="19" t="s">
        <v>110</v>
      </c>
      <c r="G5" s="19" t="s">
        <v>111</v>
      </c>
      <c r="H5" s="19" t="s">
        <v>112</v>
      </c>
      <c r="I5" s="19" t="s">
        <v>113</v>
      </c>
      <c r="J5" s="19" t="s">
        <v>114</v>
      </c>
      <c r="K5" s="19" t="s">
        <v>115</v>
      </c>
      <c r="L5" s="19" t="s">
        <v>116</v>
      </c>
      <c r="M5" s="19" t="s">
        <v>117</v>
      </c>
      <c r="N5" s="19" t="s">
        <v>118</v>
      </c>
      <c r="O5" s="19" t="s">
        <v>119</v>
      </c>
      <c r="P5" s="19" t="s">
        <v>120</v>
      </c>
      <c r="Q5" s="19" t="s">
        <v>121</v>
      </c>
      <c r="R5" s="19" t="s">
        <v>122</v>
      </c>
      <c r="S5" s="19" t="s">
        <v>130</v>
      </c>
      <c r="T5" s="19" t="s">
        <v>131</v>
      </c>
      <c r="U5" s="19" t="s">
        <v>132</v>
      </c>
      <c r="V5" s="19" t="s">
        <v>133</v>
      </c>
      <c r="W5" s="19" t="s">
        <v>134</v>
      </c>
      <c r="X5" s="58"/>
      <c r="Y5" s="58"/>
      <c r="Z5" s="58"/>
      <c r="AA5" s="25"/>
    </row>
    <row r="6" spans="1:27" ht="15.75">
      <c r="A6" s="27">
        <v>1</v>
      </c>
      <c r="B6" s="17" t="s">
        <v>142</v>
      </c>
      <c r="C6" s="28">
        <v>3</v>
      </c>
      <c r="D6" s="28">
        <v>3</v>
      </c>
      <c r="E6" s="28">
        <v>3</v>
      </c>
      <c r="F6" s="28">
        <v>3</v>
      </c>
      <c r="G6" s="28">
        <v>3</v>
      </c>
      <c r="H6" s="28">
        <v>3</v>
      </c>
      <c r="I6" s="28">
        <v>3</v>
      </c>
      <c r="J6" s="28">
        <v>3</v>
      </c>
      <c r="K6" s="28">
        <v>3</v>
      </c>
      <c r="L6" s="28">
        <v>3</v>
      </c>
      <c r="M6" s="28">
        <v>3</v>
      </c>
      <c r="N6" s="28">
        <v>3</v>
      </c>
      <c r="O6" s="28">
        <v>2</v>
      </c>
      <c r="P6" s="28">
        <v>2</v>
      </c>
      <c r="Q6" s="28">
        <v>3</v>
      </c>
      <c r="R6" s="28">
        <v>3</v>
      </c>
      <c r="S6" s="28">
        <v>3</v>
      </c>
      <c r="T6" s="28">
        <v>3</v>
      </c>
      <c r="U6" s="28">
        <v>3</v>
      </c>
      <c r="V6" s="28">
        <v>3</v>
      </c>
      <c r="W6" s="28">
        <v>2</v>
      </c>
      <c r="X6" s="31">
        <f t="shared" ref="X6:X9" si="0">SUM(C6:W6)</f>
        <v>60</v>
      </c>
      <c r="Y6" s="31">
        <v>2.8</v>
      </c>
      <c r="Z6" s="22">
        <v>3</v>
      </c>
      <c r="AA6" s="25"/>
    </row>
    <row r="7" spans="1:27" ht="15.75">
      <c r="A7" s="27">
        <v>2</v>
      </c>
      <c r="B7" s="17" t="s">
        <v>143</v>
      </c>
      <c r="C7" s="28">
        <v>2</v>
      </c>
      <c r="D7" s="28">
        <v>2</v>
      </c>
      <c r="E7" s="28">
        <v>2</v>
      </c>
      <c r="F7" s="28">
        <v>2</v>
      </c>
      <c r="G7" s="28">
        <v>2</v>
      </c>
      <c r="H7" s="28">
        <v>2</v>
      </c>
      <c r="I7" s="28">
        <v>2</v>
      </c>
      <c r="J7" s="28">
        <v>2</v>
      </c>
      <c r="K7" s="28">
        <v>2</v>
      </c>
      <c r="L7" s="28">
        <v>2</v>
      </c>
      <c r="M7" s="28">
        <v>2</v>
      </c>
      <c r="N7" s="28">
        <v>2</v>
      </c>
      <c r="O7" s="28">
        <v>2</v>
      </c>
      <c r="P7" s="28">
        <v>2</v>
      </c>
      <c r="Q7" s="28">
        <v>2</v>
      </c>
      <c r="R7" s="28">
        <v>2</v>
      </c>
      <c r="S7" s="28">
        <v>2</v>
      </c>
      <c r="T7" s="28">
        <v>2</v>
      </c>
      <c r="U7" s="28">
        <v>2</v>
      </c>
      <c r="V7" s="28">
        <v>2</v>
      </c>
      <c r="W7" s="28">
        <v>2</v>
      </c>
      <c r="X7" s="31">
        <f t="shared" si="0"/>
        <v>42</v>
      </c>
      <c r="Y7" s="31">
        <v>2</v>
      </c>
      <c r="Z7" s="22">
        <v>2</v>
      </c>
      <c r="AA7" s="25"/>
    </row>
    <row r="8" spans="1:27" ht="15.75">
      <c r="A8" s="27">
        <v>3</v>
      </c>
      <c r="B8" s="17" t="s">
        <v>144</v>
      </c>
      <c r="C8" s="28">
        <v>2</v>
      </c>
      <c r="D8" s="28">
        <v>3</v>
      </c>
      <c r="E8" s="28">
        <v>2</v>
      </c>
      <c r="F8" s="28">
        <v>3</v>
      </c>
      <c r="G8" s="28">
        <v>3</v>
      </c>
      <c r="H8" s="28">
        <v>2</v>
      </c>
      <c r="I8" s="28">
        <v>2</v>
      </c>
      <c r="J8" s="28">
        <v>3</v>
      </c>
      <c r="K8" s="28">
        <v>2</v>
      </c>
      <c r="L8" s="28">
        <v>2</v>
      </c>
      <c r="M8" s="28">
        <v>3</v>
      </c>
      <c r="N8" s="28">
        <v>2</v>
      </c>
      <c r="O8" s="28">
        <v>2</v>
      </c>
      <c r="P8" s="28">
        <v>2</v>
      </c>
      <c r="Q8" s="28">
        <v>3</v>
      </c>
      <c r="R8" s="28">
        <v>3</v>
      </c>
      <c r="S8" s="28">
        <v>2</v>
      </c>
      <c r="T8" s="28">
        <v>3</v>
      </c>
      <c r="U8" s="28">
        <v>3</v>
      </c>
      <c r="V8" s="28">
        <v>2</v>
      </c>
      <c r="W8" s="28">
        <v>3</v>
      </c>
      <c r="X8" s="28">
        <f t="shared" si="0"/>
        <v>52</v>
      </c>
      <c r="Y8" s="28">
        <v>2.4</v>
      </c>
      <c r="Z8" s="32">
        <v>2</v>
      </c>
      <c r="AA8" s="25"/>
    </row>
    <row r="9" spans="1:27" ht="15.75">
      <c r="A9" s="27">
        <v>4</v>
      </c>
      <c r="B9" s="17" t="s">
        <v>145</v>
      </c>
      <c r="C9" s="28">
        <v>3</v>
      </c>
      <c r="D9" s="28">
        <v>2</v>
      </c>
      <c r="E9" s="28">
        <v>3</v>
      </c>
      <c r="F9" s="28">
        <v>3</v>
      </c>
      <c r="G9" s="28">
        <v>3</v>
      </c>
      <c r="H9" s="28">
        <v>3</v>
      </c>
      <c r="I9" s="28">
        <v>3</v>
      </c>
      <c r="J9" s="28">
        <v>3</v>
      </c>
      <c r="K9" s="28">
        <v>3</v>
      </c>
      <c r="L9" s="28">
        <v>3</v>
      </c>
      <c r="M9" s="28">
        <v>3</v>
      </c>
      <c r="N9" s="28">
        <v>3</v>
      </c>
      <c r="O9" s="28">
        <v>3</v>
      </c>
      <c r="P9" s="28">
        <v>2</v>
      </c>
      <c r="Q9" s="28">
        <v>3</v>
      </c>
      <c r="R9" s="28">
        <v>3</v>
      </c>
      <c r="S9" s="28">
        <v>2</v>
      </c>
      <c r="T9" s="28">
        <v>2</v>
      </c>
      <c r="U9" s="28">
        <v>2</v>
      </c>
      <c r="V9" s="28">
        <v>2</v>
      </c>
      <c r="W9" s="28">
        <v>2</v>
      </c>
      <c r="X9" s="28">
        <f t="shared" si="0"/>
        <v>56</v>
      </c>
      <c r="Y9" s="28">
        <v>2.7</v>
      </c>
      <c r="Z9" s="32">
        <v>3</v>
      </c>
      <c r="AA9" s="25"/>
    </row>
    <row r="10" spans="1:27" ht="15.75">
      <c r="A10" s="29"/>
      <c r="B10" s="50" t="s">
        <v>154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3"/>
      <c r="AA10" s="25"/>
    </row>
  </sheetData>
  <mergeCells count="10">
    <mergeCell ref="B10:Z10"/>
    <mergeCell ref="B2:AA2"/>
    <mergeCell ref="A3:Z3"/>
    <mergeCell ref="C4:H4"/>
    <mergeCell ref="I4:L4"/>
    <mergeCell ref="M4:R4"/>
    <mergeCell ref="S4:W4"/>
    <mergeCell ref="X4:X5"/>
    <mergeCell ref="Y4:Y5"/>
    <mergeCell ref="Z4:Z5"/>
  </mergeCells>
  <pageMargins left="0.51181102362204722" right="0.11811023622047245" top="0.55118110236220474" bottom="0.55118110236220474" header="0.11811023622047245" footer="0.11811023622047245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10"/>
  <sheetViews>
    <sheetView topLeftCell="A2" workbookViewId="0">
      <selection activeCell="U17" sqref="U17"/>
    </sheetView>
  </sheetViews>
  <sheetFormatPr defaultRowHeight="15"/>
  <cols>
    <col min="1" max="1" width="5.42578125" customWidth="1"/>
    <col min="2" max="2" width="21.28515625" customWidth="1"/>
    <col min="3" max="3" width="4.85546875" customWidth="1"/>
    <col min="4" max="4" width="4.5703125" customWidth="1"/>
    <col min="5" max="5" width="4.140625" customWidth="1"/>
    <col min="6" max="6" width="4.42578125" customWidth="1"/>
    <col min="7" max="7" width="4.5703125" customWidth="1"/>
    <col min="8" max="8" width="4.28515625" customWidth="1"/>
    <col min="9" max="9" width="4.42578125" customWidth="1"/>
    <col min="10" max="10" width="4" customWidth="1"/>
    <col min="11" max="11" width="4.28515625" customWidth="1"/>
    <col min="12" max="12" width="4.85546875" customWidth="1"/>
    <col min="13" max="13" width="4" customWidth="1"/>
    <col min="14" max="14" width="4.7109375" customWidth="1"/>
    <col min="15" max="15" width="5" customWidth="1"/>
    <col min="16" max="20" width="4.42578125" customWidth="1"/>
    <col min="21" max="21" width="8.42578125" customWidth="1"/>
    <col min="22" max="22" width="5.7109375" customWidth="1"/>
    <col min="23" max="23" width="10" customWidth="1"/>
  </cols>
  <sheetData>
    <row r="1" spans="1:24" ht="15.75">
      <c r="A1" s="1" t="s">
        <v>136</v>
      </c>
    </row>
    <row r="2" spans="1:24" ht="15.75">
      <c r="A2" s="1" t="s">
        <v>0</v>
      </c>
      <c r="B2" s="34" t="s">
        <v>155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>
      <c r="A3" s="38" t="s">
        <v>17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0"/>
    </row>
    <row r="4" spans="1:24">
      <c r="A4" s="33"/>
      <c r="B4" s="33"/>
      <c r="C4" s="59" t="s">
        <v>106</v>
      </c>
      <c r="D4" s="59"/>
      <c r="E4" s="59"/>
      <c r="F4" s="59"/>
      <c r="G4" s="59"/>
      <c r="H4" s="59"/>
      <c r="I4" s="59"/>
      <c r="J4" s="59" t="s">
        <v>21</v>
      </c>
      <c r="K4" s="59"/>
      <c r="L4" s="59"/>
      <c r="M4" s="59"/>
      <c r="N4" s="59"/>
      <c r="O4" s="59"/>
      <c r="P4" s="59"/>
      <c r="Q4" s="59"/>
      <c r="R4" s="59"/>
      <c r="S4" s="59"/>
      <c r="T4" s="59"/>
      <c r="U4" s="60" t="s">
        <v>6</v>
      </c>
      <c r="V4" s="60" t="s">
        <v>7</v>
      </c>
      <c r="W4" s="60" t="s">
        <v>8</v>
      </c>
    </row>
    <row r="5" spans="1:24" ht="67.150000000000006" customHeight="1">
      <c r="A5" s="64"/>
      <c r="B5" s="14"/>
      <c r="C5" s="11" t="s">
        <v>99</v>
      </c>
      <c r="D5" s="11" t="s">
        <v>100</v>
      </c>
      <c r="E5" s="11" t="s">
        <v>101</v>
      </c>
      <c r="F5" s="11" t="s">
        <v>102</v>
      </c>
      <c r="G5" s="11" t="s">
        <v>103</v>
      </c>
      <c r="H5" s="11" t="s">
        <v>104</v>
      </c>
      <c r="I5" s="11" t="s">
        <v>105</v>
      </c>
      <c r="J5" s="11" t="s">
        <v>92</v>
      </c>
      <c r="K5" s="11" t="s">
        <v>93</v>
      </c>
      <c r="L5" s="11" t="s">
        <v>94</v>
      </c>
      <c r="M5" s="11" t="s">
        <v>95</v>
      </c>
      <c r="N5" s="11" t="s">
        <v>96</v>
      </c>
      <c r="O5" s="11" t="s">
        <v>97</v>
      </c>
      <c r="P5" s="13" t="s">
        <v>98</v>
      </c>
      <c r="Q5" s="13" t="s">
        <v>137</v>
      </c>
      <c r="R5" s="13" t="s">
        <v>138</v>
      </c>
      <c r="S5" s="13" t="s">
        <v>139</v>
      </c>
      <c r="T5" s="13" t="s">
        <v>140</v>
      </c>
      <c r="U5" s="60"/>
      <c r="V5" s="60"/>
      <c r="W5" s="60"/>
    </row>
    <row r="6" spans="1:24" ht="15.75">
      <c r="A6" s="8">
        <v>1</v>
      </c>
      <c r="B6" s="17" t="s">
        <v>142</v>
      </c>
      <c r="C6" s="17">
        <v>3</v>
      </c>
      <c r="D6" s="17">
        <v>3</v>
      </c>
      <c r="E6" s="17">
        <v>3</v>
      </c>
      <c r="F6" s="17">
        <v>3</v>
      </c>
      <c r="G6" s="17">
        <v>3</v>
      </c>
      <c r="H6" s="17">
        <v>3</v>
      </c>
      <c r="I6" s="17">
        <v>3</v>
      </c>
      <c r="J6" s="17">
        <v>3</v>
      </c>
      <c r="K6" s="17">
        <v>3</v>
      </c>
      <c r="L6" s="17">
        <v>3</v>
      </c>
      <c r="M6" s="17">
        <v>3</v>
      </c>
      <c r="N6" s="17">
        <v>3</v>
      </c>
      <c r="O6" s="17">
        <v>3</v>
      </c>
      <c r="P6" s="17">
        <v>3</v>
      </c>
      <c r="Q6" s="17">
        <v>3</v>
      </c>
      <c r="R6" s="17">
        <v>3</v>
      </c>
      <c r="S6" s="17">
        <v>3</v>
      </c>
      <c r="T6" s="17">
        <v>3</v>
      </c>
      <c r="U6" s="21">
        <f t="shared" ref="U6:U9" si="0">SUM(C6:T6)</f>
        <v>54</v>
      </c>
      <c r="V6" s="21">
        <v>3</v>
      </c>
      <c r="W6" s="22">
        <v>3</v>
      </c>
    </row>
    <row r="7" spans="1:24" ht="15.75">
      <c r="A7" s="8">
        <v>2</v>
      </c>
      <c r="B7" s="17" t="s">
        <v>143</v>
      </c>
      <c r="C7" s="17">
        <v>2</v>
      </c>
      <c r="D7" s="17">
        <v>2</v>
      </c>
      <c r="E7" s="17">
        <v>2</v>
      </c>
      <c r="F7" s="17">
        <v>2</v>
      </c>
      <c r="G7" s="17">
        <v>2</v>
      </c>
      <c r="H7" s="17">
        <v>2</v>
      </c>
      <c r="I7" s="17">
        <v>2</v>
      </c>
      <c r="J7" s="17">
        <v>2</v>
      </c>
      <c r="K7" s="17">
        <v>2</v>
      </c>
      <c r="L7" s="17">
        <v>2</v>
      </c>
      <c r="M7" s="17">
        <v>2</v>
      </c>
      <c r="N7" s="17">
        <v>2</v>
      </c>
      <c r="O7" s="17">
        <v>2</v>
      </c>
      <c r="P7" s="17">
        <v>2</v>
      </c>
      <c r="Q7" s="17">
        <v>2</v>
      </c>
      <c r="R7" s="17">
        <v>2</v>
      </c>
      <c r="S7" s="17">
        <v>2</v>
      </c>
      <c r="T7" s="17">
        <v>2</v>
      </c>
      <c r="U7" s="21">
        <f t="shared" si="0"/>
        <v>36</v>
      </c>
      <c r="V7" s="21">
        <f>AVERAGE(C7:T7)</f>
        <v>2</v>
      </c>
      <c r="W7" s="22">
        <v>2</v>
      </c>
    </row>
    <row r="8" spans="1:24">
      <c r="A8" s="8">
        <v>3</v>
      </c>
      <c r="B8" s="17" t="s">
        <v>144</v>
      </c>
      <c r="C8" s="17">
        <v>3</v>
      </c>
      <c r="D8" s="17">
        <v>3</v>
      </c>
      <c r="E8" s="17">
        <v>3</v>
      </c>
      <c r="F8" s="17">
        <v>3</v>
      </c>
      <c r="G8" s="17">
        <v>3</v>
      </c>
      <c r="H8" s="17">
        <v>3</v>
      </c>
      <c r="I8" s="17">
        <v>3</v>
      </c>
      <c r="J8" s="17">
        <v>3</v>
      </c>
      <c r="K8" s="17">
        <v>3</v>
      </c>
      <c r="L8" s="17">
        <v>2</v>
      </c>
      <c r="M8" s="17">
        <v>3</v>
      </c>
      <c r="N8" s="17">
        <v>3</v>
      </c>
      <c r="O8" s="17">
        <v>2</v>
      </c>
      <c r="P8" s="17">
        <v>3</v>
      </c>
      <c r="Q8" s="17">
        <v>3</v>
      </c>
      <c r="R8" s="17">
        <v>3</v>
      </c>
      <c r="S8" s="17">
        <v>2</v>
      </c>
      <c r="T8" s="17">
        <v>3</v>
      </c>
      <c r="U8" s="17">
        <f t="shared" si="0"/>
        <v>51</v>
      </c>
      <c r="V8" s="17">
        <v>2.8</v>
      </c>
      <c r="W8" s="18">
        <v>3</v>
      </c>
    </row>
    <row r="9" spans="1:24">
      <c r="A9" s="8">
        <v>4</v>
      </c>
      <c r="B9" s="17" t="s">
        <v>145</v>
      </c>
      <c r="C9" s="17">
        <v>3</v>
      </c>
      <c r="D9" s="17">
        <v>2</v>
      </c>
      <c r="E9" s="17">
        <v>3</v>
      </c>
      <c r="F9" s="17">
        <v>3</v>
      </c>
      <c r="G9" s="17">
        <v>3</v>
      </c>
      <c r="H9" s="17">
        <v>3</v>
      </c>
      <c r="I9" s="17">
        <v>3</v>
      </c>
      <c r="J9" s="17">
        <v>3</v>
      </c>
      <c r="K9" s="17">
        <v>3</v>
      </c>
      <c r="L9" s="17">
        <v>2</v>
      </c>
      <c r="M9" s="17">
        <v>3</v>
      </c>
      <c r="N9" s="17">
        <v>3</v>
      </c>
      <c r="O9" s="17">
        <v>2</v>
      </c>
      <c r="P9" s="17">
        <v>2</v>
      </c>
      <c r="Q9" s="17">
        <v>3</v>
      </c>
      <c r="R9" s="17">
        <v>3</v>
      </c>
      <c r="S9" s="17">
        <v>2</v>
      </c>
      <c r="T9" s="17">
        <v>3</v>
      </c>
      <c r="U9" s="17">
        <f t="shared" si="0"/>
        <v>49</v>
      </c>
      <c r="V9" s="17">
        <v>2.7</v>
      </c>
      <c r="W9" s="18">
        <v>3</v>
      </c>
    </row>
    <row r="10" spans="1:24">
      <c r="A10" s="2"/>
      <c r="B10" s="2"/>
      <c r="C10" s="35" t="s">
        <v>156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7"/>
    </row>
  </sheetData>
  <mergeCells count="8">
    <mergeCell ref="C10:W10"/>
    <mergeCell ref="B2:X2"/>
    <mergeCell ref="A3:W3"/>
    <mergeCell ref="C4:I4"/>
    <mergeCell ref="J4:T4"/>
    <mergeCell ref="U4:U5"/>
    <mergeCell ref="V4:V5"/>
    <mergeCell ref="W4:W5"/>
  </mergeCells>
  <pageMargins left="0.70866141732283472" right="0.51181102362204722" top="0.15748031496062992" bottom="0.35433070866141736" header="0.11811023622047245" footer="0.11811023622047245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I18" sqref="I18"/>
    </sheetView>
  </sheetViews>
  <sheetFormatPr defaultRowHeight="15"/>
  <cols>
    <col min="1" max="1" width="4.7109375" customWidth="1"/>
    <col min="2" max="2" width="21" customWidth="1"/>
    <col min="3" max="3" width="14" customWidth="1"/>
    <col min="4" max="4" width="13.5703125" customWidth="1"/>
    <col min="5" max="5" width="14.140625" customWidth="1"/>
    <col min="6" max="6" width="13.7109375" customWidth="1"/>
    <col min="7" max="7" width="14.140625" customWidth="1"/>
    <col min="8" max="8" width="9.42578125" customWidth="1"/>
    <col min="9" max="9" width="8.28515625" customWidth="1"/>
    <col min="10" max="10" width="11.140625" customWidth="1"/>
  </cols>
  <sheetData>
    <row r="1" spans="1:11" ht="16.5" customHeight="1">
      <c r="A1" s="4" t="s">
        <v>23</v>
      </c>
      <c r="B1" s="5"/>
      <c r="C1" s="5"/>
      <c r="D1" s="5"/>
      <c r="E1" s="5"/>
      <c r="F1" s="5"/>
      <c r="G1" s="5"/>
      <c r="H1" s="5"/>
      <c r="I1" s="5"/>
      <c r="J1" s="5"/>
    </row>
    <row r="2" spans="1:11" ht="15" customHeight="1">
      <c r="A2" s="61" t="s">
        <v>141</v>
      </c>
      <c r="B2" s="61"/>
      <c r="C2" s="61"/>
      <c r="D2" s="61"/>
      <c r="E2" s="61"/>
      <c r="F2" s="61"/>
      <c r="G2" s="61"/>
      <c r="H2" s="61"/>
      <c r="I2" s="61"/>
      <c r="J2" s="61"/>
    </row>
    <row r="3" spans="1:11" ht="15.75">
      <c r="A3" s="4" t="s">
        <v>0</v>
      </c>
      <c r="B3" s="62" t="s">
        <v>158</v>
      </c>
      <c r="C3" s="62"/>
      <c r="D3" s="62"/>
      <c r="E3" s="62"/>
      <c r="F3" s="62"/>
      <c r="G3" s="62"/>
      <c r="H3" s="6"/>
      <c r="I3" s="6"/>
      <c r="J3" s="6"/>
      <c r="K3" s="3"/>
    </row>
    <row r="4" spans="1:11" ht="70.5" customHeight="1">
      <c r="A4" s="7"/>
      <c r="B4" s="7" t="s">
        <v>22</v>
      </c>
      <c r="C4" s="12" t="s">
        <v>3</v>
      </c>
      <c r="D4" s="12" t="s">
        <v>9</v>
      </c>
      <c r="E4" s="12" t="s">
        <v>13</v>
      </c>
      <c r="F4" s="12" t="s">
        <v>16</v>
      </c>
      <c r="G4" s="12" t="s">
        <v>17</v>
      </c>
      <c r="H4" s="9" t="s">
        <v>6</v>
      </c>
      <c r="I4" s="9" t="s">
        <v>7</v>
      </c>
      <c r="J4" s="9" t="s">
        <v>8</v>
      </c>
    </row>
    <row r="5" spans="1:11" ht="15.75">
      <c r="A5" s="8">
        <v>1</v>
      </c>
      <c r="B5" s="17" t="s">
        <v>142</v>
      </c>
      <c r="C5" s="18">
        <v>3</v>
      </c>
      <c r="D5" s="8">
        <v>3</v>
      </c>
      <c r="E5" s="8">
        <v>3</v>
      </c>
      <c r="F5" s="8">
        <v>3</v>
      </c>
      <c r="G5" s="8">
        <v>3</v>
      </c>
      <c r="H5" s="10">
        <f t="shared" ref="H5:H8" si="0">SUM(C5:G5)</f>
        <v>15</v>
      </c>
      <c r="I5" s="10">
        <f t="shared" ref="I5:I8" si="1">AVERAGE(C5:G5)</f>
        <v>3</v>
      </c>
      <c r="J5" s="22">
        <v>3</v>
      </c>
    </row>
    <row r="6" spans="1:11">
      <c r="A6" s="8">
        <v>2</v>
      </c>
      <c r="B6" s="17" t="s">
        <v>143</v>
      </c>
      <c r="C6" s="18">
        <v>2</v>
      </c>
      <c r="D6" s="8">
        <v>2</v>
      </c>
      <c r="E6" s="8">
        <v>2</v>
      </c>
      <c r="F6" s="8">
        <v>2</v>
      </c>
      <c r="G6" s="8">
        <v>2</v>
      </c>
      <c r="H6" s="8">
        <f t="shared" si="0"/>
        <v>10</v>
      </c>
      <c r="I6" s="8">
        <f t="shared" si="1"/>
        <v>2</v>
      </c>
      <c r="J6" s="8">
        <v>2</v>
      </c>
    </row>
    <row r="7" spans="1:11">
      <c r="A7" s="8">
        <v>3</v>
      </c>
      <c r="B7" s="17" t="s">
        <v>144</v>
      </c>
      <c r="C7" s="18">
        <v>3</v>
      </c>
      <c r="D7" s="8">
        <v>2</v>
      </c>
      <c r="E7" s="8">
        <v>2</v>
      </c>
      <c r="F7" s="8">
        <v>2</v>
      </c>
      <c r="G7" s="8">
        <v>3</v>
      </c>
      <c r="H7" s="8">
        <f t="shared" si="0"/>
        <v>12</v>
      </c>
      <c r="I7" s="8">
        <f t="shared" si="1"/>
        <v>2.4</v>
      </c>
      <c r="J7" s="8">
        <v>2</v>
      </c>
    </row>
    <row r="8" spans="1:11">
      <c r="A8" s="8">
        <v>4</v>
      </c>
      <c r="B8" s="17" t="s">
        <v>145</v>
      </c>
      <c r="C8" s="18">
        <v>3</v>
      </c>
      <c r="D8" s="8">
        <v>2</v>
      </c>
      <c r="E8" s="8">
        <v>3</v>
      </c>
      <c r="F8" s="8">
        <v>3</v>
      </c>
      <c r="G8" s="8">
        <v>3</v>
      </c>
      <c r="H8" s="8">
        <f t="shared" si="0"/>
        <v>14</v>
      </c>
      <c r="I8" s="8">
        <f t="shared" si="1"/>
        <v>2.8</v>
      </c>
      <c r="J8" s="8">
        <v>3</v>
      </c>
    </row>
    <row r="9" spans="1:11">
      <c r="A9" s="2"/>
      <c r="B9" s="2"/>
      <c r="C9" s="35" t="s">
        <v>157</v>
      </c>
      <c r="D9" s="36"/>
      <c r="E9" s="36"/>
      <c r="F9" s="36"/>
      <c r="G9" s="36"/>
      <c r="H9" s="36"/>
      <c r="I9" s="36"/>
      <c r="J9" s="37"/>
    </row>
  </sheetData>
  <mergeCells count="3">
    <mergeCell ref="C9:J9"/>
    <mergeCell ref="A2:J2"/>
    <mergeCell ref="B3:G3"/>
  </mergeCells>
  <pageMargins left="0.51181102362204722" right="0.31496062992125984" top="0.74803149606299213" bottom="0.59055118110236227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Здоровье</vt:lpstr>
      <vt:lpstr>Лист1</vt:lpstr>
      <vt:lpstr>Лист2</vt:lpstr>
      <vt:lpstr>Коммуникация</vt:lpstr>
      <vt:lpstr>коммуникация продолжение</vt:lpstr>
      <vt:lpstr>Познание</vt:lpstr>
      <vt:lpstr>Творчество</vt:lpstr>
      <vt:lpstr>Социум</vt:lpstr>
      <vt:lpstr>Сводная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w14</dc:creator>
  <cp:lastModifiedBy>Hp</cp:lastModifiedBy>
  <cp:lastPrinted>2022-05-11T12:12:27Z</cp:lastPrinted>
  <dcterms:created xsi:type="dcterms:W3CDTF">2015-06-05T18:19:34Z</dcterms:created>
  <dcterms:modified xsi:type="dcterms:W3CDTF">2024-04-20T12:00:59Z</dcterms:modified>
</cp:coreProperties>
</file>