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1\Desktop\аттестация МАД\2021-2022\мониторинг\"/>
    </mc:Choice>
  </mc:AlternateContent>
  <xr:revisionPtr revIDLastSave="0" documentId="13_ncr:1_{8DF6D58E-82A1-469D-82CD-F5E082D3013A}" xr6:coauthVersionLast="47" xr6:coauthVersionMax="47" xr10:uidLastSave="{00000000-0000-0000-0000-000000000000}"/>
  <bookViews>
    <workbookView xWindow="-120" yWindow="-120" windowWidth="20730" windowHeight="11160" firstSheet="3" activeTab="8" xr2:uid="{00000000-000D-0000-FFFF-FFFF00000000}"/>
  </bookViews>
  <sheets>
    <sheet name="Денсаулық" sheetId="1" r:id="rId1"/>
    <sheet name="Лист1" sheetId="6" state="hidden" r:id="rId2"/>
    <sheet name="Лист2" sheetId="7" state="hidden" r:id="rId3"/>
    <sheet name="Қатынас" sheetId="2" r:id="rId4"/>
    <sheet name="Қатынас жалғасы" sheetId="9" r:id="rId5"/>
    <sheet name="Таным" sheetId="3" r:id="rId6"/>
    <sheet name="Шығармашылық" sheetId="4" r:id="rId7"/>
    <sheet name="Әлеумет" sheetId="5" r:id="rId8"/>
    <sheet name="жиынтық" sheetId="8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8" l="1"/>
  <c r="I5" i="8"/>
  <c r="H5" i="8"/>
  <c r="H6" i="8"/>
  <c r="Y7" i="4"/>
  <c r="Y6" i="4"/>
  <c r="X6" i="4"/>
  <c r="X7" i="4"/>
  <c r="W7" i="5"/>
  <c r="W6" i="5"/>
  <c r="V6" i="5"/>
  <c r="V7" i="5"/>
  <c r="W6" i="2"/>
  <c r="W7" i="2"/>
  <c r="Y7" i="3"/>
  <c r="Y6" i="3"/>
  <c r="X6" i="3"/>
  <c r="X7" i="3"/>
  <c r="N6" i="1"/>
  <c r="O6" i="1"/>
  <c r="O7" i="1"/>
  <c r="N7" i="1"/>
</calcChain>
</file>

<file path=xl/sharedStrings.xml><?xml version="1.0" encoding="utf-8"?>
<sst xmlns="http://schemas.openxmlformats.org/spreadsheetml/2006/main" count="207" uniqueCount="158">
  <si>
    <r>
      <t>Оқу жылы</t>
    </r>
    <r>
      <rPr>
        <b/>
        <u/>
        <sz val="12"/>
        <color theme="1"/>
        <rFont val="Times New Roman"/>
        <family val="1"/>
        <charset val="204"/>
      </rPr>
      <t xml:space="preserve"> </t>
    </r>
  </si>
  <si>
    <t>Баланың аты-жөні</t>
  </si>
  <si>
    <t>Дене шынықтыру</t>
  </si>
  <si>
    <t>Жалпы саны</t>
  </si>
  <si>
    <t>Орташа деңгей</t>
  </si>
  <si>
    <t>Біліктер мен дағдылардың даму деңгейі</t>
  </si>
  <si>
    <t xml:space="preserve">I деңгей 	              	II деңгей 	           	III деңгей  	</t>
  </si>
  <si>
    <t>«Қатынас» білім беру саласы</t>
  </si>
  <si>
    <t>Сөйлеуді дамыту</t>
  </si>
  <si>
    <t>Көркем әдебиет</t>
  </si>
  <si>
    <t>Орыс тілі (қазақ тілінде оқытылатын топтарда)</t>
  </si>
  <si>
    <t>«Таным» білім беру саласы</t>
  </si>
  <si>
    <t>Математика негіздері</t>
  </si>
  <si>
    <t>Құрастыру</t>
  </si>
  <si>
    <t>«Шығармашылық» білім беру саласы</t>
  </si>
  <si>
    <t>Сурет салу</t>
  </si>
  <si>
    <t>Мүсіндеу</t>
  </si>
  <si>
    <t>Жапсыру</t>
  </si>
  <si>
    <t>«Әлеумет» білім беру саласы</t>
  </si>
  <si>
    <t>Қоршаған ортамен танысу</t>
  </si>
  <si>
    <r>
      <t>«</t>
    </r>
    <r>
      <rPr>
        <b/>
        <sz val="12"/>
        <color theme="1"/>
        <rFont val="Times New Roman"/>
        <family val="1"/>
        <charset val="204"/>
      </rPr>
      <t>Денсаулық</t>
    </r>
    <r>
      <rPr>
        <b/>
        <sz val="11"/>
        <color theme="1"/>
        <rFont val="Times New Roman"/>
        <family val="1"/>
        <charset val="204"/>
      </rPr>
      <t>» білім беру саласы</t>
    </r>
  </si>
  <si>
    <t>«Денсаулық» білім беру саласы</t>
  </si>
  <si>
    <t xml:space="preserve">                                                                       Жиынтық есеп</t>
  </si>
  <si>
    <t>Жаратылыстану</t>
  </si>
  <si>
    <t>5-Д.1</t>
  </si>
  <si>
    <t>5-Д.2</t>
  </si>
  <si>
    <t>5-Д.3</t>
  </si>
  <si>
    <t>5-Д.4</t>
  </si>
  <si>
    <t>5-Д.5</t>
  </si>
  <si>
    <t>5-Д.6</t>
  </si>
  <si>
    <t>5-Д.7</t>
  </si>
  <si>
    <t>5-Д.8</t>
  </si>
  <si>
    <t>5-Д.9</t>
  </si>
  <si>
    <t>5-Д.10</t>
  </si>
  <si>
    <t>Қауіпсіз мінез-құлық негіздері</t>
  </si>
  <si>
    <t>5-Қ.1</t>
  </si>
  <si>
    <t>5-Қ.2</t>
  </si>
  <si>
    <t>5-Қ.3</t>
  </si>
  <si>
    <t>5-Қ.4</t>
  </si>
  <si>
    <t>5-Қ.5</t>
  </si>
  <si>
    <t>5-Қ.6</t>
  </si>
  <si>
    <t>5-Қ.7</t>
  </si>
  <si>
    <t>5-Қ.8</t>
  </si>
  <si>
    <t>5-Қ.9</t>
  </si>
  <si>
    <t>5-Қ.10</t>
  </si>
  <si>
    <t>5-Қ.11</t>
  </si>
  <si>
    <t>5-Қ.12</t>
  </si>
  <si>
    <t>5-Қ.13</t>
  </si>
  <si>
    <t>5-Қ.14</t>
  </si>
  <si>
    <t>5-Қ.15</t>
  </si>
  <si>
    <t>5-Қ.16</t>
  </si>
  <si>
    <t>5-Қ.17</t>
  </si>
  <si>
    <t>5-Қ.18</t>
  </si>
  <si>
    <t>5-Қ.19</t>
  </si>
  <si>
    <t>5-Қ.20</t>
  </si>
  <si>
    <t>Сауат ашу негіздері</t>
  </si>
  <si>
    <t>5-Қ.23</t>
  </si>
  <si>
    <t>5-Қ.24</t>
  </si>
  <si>
    <t>5-Қ.25</t>
  </si>
  <si>
    <t>5-Қ.26</t>
  </si>
  <si>
    <t>5-Қ.27</t>
  </si>
  <si>
    <t>5-Қ.28</t>
  </si>
  <si>
    <t>5-Қ.29</t>
  </si>
  <si>
    <t>5-Қ.30</t>
  </si>
  <si>
    <t>5-Қ.31</t>
  </si>
  <si>
    <t>5-Қ.32</t>
  </si>
  <si>
    <t>5-Қ.33</t>
  </si>
  <si>
    <t>5-Қ.34</t>
  </si>
  <si>
    <t>5-Қ.35</t>
  </si>
  <si>
    <t>5-Қ.36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</si>
  <si>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</si>
  <si>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</si>
  <si>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</si>
  <si>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</si>
  <si>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</si>
  <si>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</si>
  <si>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</si>
  <si>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</si>
  <si>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</si>
  <si>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</si>
  <si>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</si>
  <si>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</si>
  <si>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</si>
  <si>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</si>
  <si>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</si>
  <si>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</si>
  <si>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</si>
  <si>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</si>
  <si>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</si>
  <si>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</si>
  <si>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</si>
  <si>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</si>
  <si>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</si>
  <si>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</si>
  <si>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</si>
  <si>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</si>
  <si>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</si>
  <si>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</si>
  <si>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</si>
  <si>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5-Ш.14</t>
  </si>
  <si>
    <t>5-Ш.15</t>
  </si>
  <si>
    <t>5-Ш.16</t>
  </si>
  <si>
    <t>5-Ш. 12</t>
  </si>
  <si>
    <t>5-Ш-13</t>
  </si>
  <si>
    <t xml:space="preserve">Өзін-өзі тану </t>
  </si>
  <si>
    <t>5 – Ә.1</t>
  </si>
  <si>
    <t>5 – Ә.2</t>
  </si>
  <si>
    <t>5 – Ә.3</t>
  </si>
  <si>
    <t>5 – Ә.4</t>
  </si>
  <si>
    <t>5 – Ә.5</t>
  </si>
  <si>
    <t>5 – Ә.6</t>
  </si>
  <si>
    <t>5 – Ә.7</t>
  </si>
  <si>
    <t>5 – Ә.8</t>
  </si>
  <si>
    <t>5 – Ә.9</t>
  </si>
  <si>
    <t>5 – Ә.10</t>
  </si>
  <si>
    <t>5 – Ә.11</t>
  </si>
  <si>
    <t>5 – Ә.12</t>
  </si>
  <si>
    <t>5 – Ә.13</t>
  </si>
  <si>
    <t>5 – Ә.14</t>
  </si>
  <si>
    <t>5-Д.11</t>
  </si>
  <si>
    <t>Мектепалды топ (5 жастан бастап) қорытынды диагностиканың нәтижелерін бақылау парағы</t>
  </si>
  <si>
    <t xml:space="preserve">            Мектепалды топ (5 жастан бастап) қорытынды диагностиканың нәтижелерін бақылау парағы</t>
  </si>
  <si>
    <t xml:space="preserve">   Мектепалды топ (5 жастан бастап) қорытынды диагностиканың нәтижелерін бақылау парағы</t>
  </si>
  <si>
    <t>5-Қ.37</t>
  </si>
  <si>
    <t>5-Қ.38</t>
  </si>
  <si>
    <t xml:space="preserve">              Мектепалды топ (5 жастан бастап) қорытынды диагностиканың нәтижелерін бақылау парағы</t>
  </si>
  <si>
    <t>5-Т.19</t>
  </si>
  <si>
    <t>5-Т.20</t>
  </si>
  <si>
    <t>5-Т.21</t>
  </si>
  <si>
    <t xml:space="preserve">                     Мектепалды топ (5 жастан бастап) қорытынды диагностиканың нәтижелерін бақылау парағы</t>
  </si>
  <si>
    <t>5-Ш.17</t>
  </si>
  <si>
    <t>5-Ш.18</t>
  </si>
  <si>
    <t>5-Ш.19</t>
  </si>
  <si>
    <t>5-Ш.20</t>
  </si>
  <si>
    <t>5-Ш.21</t>
  </si>
  <si>
    <t>Музыка</t>
  </si>
  <si>
    <t>5 – Ә.15</t>
  </si>
  <si>
    <t>5 – Ә.16</t>
  </si>
  <si>
    <t>5 – Ә.17</t>
  </si>
  <si>
    <t>5 – Ә.18</t>
  </si>
  <si>
    <t>5 – Ә.19</t>
  </si>
  <si>
    <t>балалардың біліктері мен дағдыларының дамуын  қорытынды бақылау нәтижелері бойынша</t>
  </si>
  <si>
    <t>5-Қ.21</t>
  </si>
  <si>
    <t>5-Қ.22</t>
  </si>
  <si>
    <t xml:space="preserve">Идрисова Адина </t>
  </si>
  <si>
    <t>Жанат Рамазан</t>
  </si>
  <si>
    <t>I деңгей 	              	II деңгей 	           	III деңгей  2 - 100%</t>
  </si>
  <si>
    <t xml:space="preserve">I деңгей 	              	II деңгей 1-50%	           	III деңгей  1-50%	</t>
  </si>
  <si>
    <r>
      <t xml:space="preserve">Оқу жылы </t>
    </r>
    <r>
      <rPr>
        <b/>
        <sz val="12"/>
        <color theme="1"/>
        <rFont val="Times New Roman"/>
        <family val="1"/>
        <charset val="204"/>
      </rPr>
      <t>2020-2021</t>
    </r>
    <r>
      <rPr>
        <sz val="12"/>
        <color theme="1"/>
        <rFont val="Times New Roman"/>
        <family val="1"/>
        <charset val="204"/>
      </rPr>
      <t xml:space="preserve">     Мектепалды даярлық  тобы                                                      Өткізу мерзімі    мамыр</t>
    </r>
  </si>
  <si>
    <t xml:space="preserve">I деңгей 	              II деңгей 1-50%             III деңгей 1-50% </t>
  </si>
  <si>
    <t xml:space="preserve">I деңгей 	              	II деңгей   1-50%	           	III деңгей  1-50%	</t>
  </si>
  <si>
    <t xml:space="preserve">I деңгей 	                II деңгей   1-50%             III деңгей  1-50% </t>
  </si>
  <si>
    <t xml:space="preserve">I деңгей 	              	  II деңгей   1-50%             III деңгей  1-50% </t>
  </si>
  <si>
    <r>
      <t xml:space="preserve">Оқу жылы </t>
    </r>
    <r>
      <rPr>
        <b/>
        <sz val="12"/>
        <color theme="1"/>
        <rFont val="Times New Roman"/>
        <family val="1"/>
        <charset val="204"/>
      </rPr>
      <t>2021-2022</t>
    </r>
    <r>
      <rPr>
        <sz val="12"/>
        <color theme="1"/>
        <rFont val="Times New Roman"/>
        <family val="1"/>
        <charset val="204"/>
      </rPr>
      <t xml:space="preserve">    Мектепалды даярлық  тобы                                                 Өткізу мерзімі    мамыр</t>
    </r>
  </si>
  <si>
    <r>
      <t xml:space="preserve">Оқу жылы </t>
    </r>
    <r>
      <rPr>
        <b/>
        <sz val="12"/>
        <color theme="1"/>
        <rFont val="Times New Roman"/>
        <family val="1"/>
        <charset val="204"/>
      </rPr>
      <t>2021-2022</t>
    </r>
    <r>
      <rPr>
        <sz val="12"/>
        <color theme="1"/>
        <rFont val="Times New Roman"/>
        <family val="1"/>
        <charset val="204"/>
      </rPr>
      <t xml:space="preserve">     Мектепалды даярлық  тобы                                                  Өткізу мерзімі    мамыр</t>
    </r>
  </si>
  <si>
    <r>
      <t xml:space="preserve">Оқу жылы </t>
    </r>
    <r>
      <rPr>
        <b/>
        <sz val="12"/>
        <color theme="1"/>
        <rFont val="Times New Roman"/>
        <family val="1"/>
        <charset val="204"/>
      </rPr>
      <t>2021-2022</t>
    </r>
    <r>
      <rPr>
        <sz val="12"/>
        <color theme="1"/>
        <rFont val="Times New Roman"/>
        <family val="1"/>
        <charset val="204"/>
      </rPr>
      <t xml:space="preserve">     Мектепалды даярлық тобы                                              Өткізу мерзімі    мамыр</t>
    </r>
  </si>
  <si>
    <r>
      <t xml:space="preserve">Оқу жылы </t>
    </r>
    <r>
      <rPr>
        <b/>
        <sz val="12"/>
        <color theme="1"/>
        <rFont val="Times New Roman"/>
        <family val="1"/>
        <charset val="204"/>
      </rPr>
      <t>2021-2022</t>
    </r>
    <r>
      <rPr>
        <sz val="12"/>
        <color theme="1"/>
        <rFont val="Times New Roman"/>
        <family val="1"/>
        <charset val="204"/>
      </rPr>
      <t xml:space="preserve">     Мектепалды даярлық  тобы                                        Өткізу мерзімі   мамыр</t>
    </r>
  </si>
  <si>
    <r>
      <t xml:space="preserve">           Оқу жылы  </t>
    </r>
    <r>
      <rPr>
        <b/>
        <sz val="12"/>
        <color theme="1"/>
        <rFont val="Times New Roman"/>
        <family val="1"/>
        <charset val="204"/>
      </rPr>
      <t>2021-2022</t>
    </r>
    <r>
      <rPr>
        <sz val="12"/>
        <color theme="1"/>
        <rFont val="Times New Roman"/>
        <family val="1"/>
        <charset val="204"/>
      </rPr>
      <t xml:space="preserve">                                 Мектепалды даярлық тобы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</si>
</sst>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 vertical="center" indent="15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 textRotation="90" wrapText="1"/>
    </xf>
    <xf numFmtId="0" fontId="4" fillId="0" borderId="1" xfId="0" applyFont="1" applyBorder="1" applyAlignment="1">
      <alignment vertical="top" wrapText="1" readingOrder="1"/>
    </xf>
    <xf numFmtId="0" fontId="4" fillId="0" borderId="0" xfId="0" applyFont="1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vertical="center" textRotation="90"/>
    </xf>
    <xf numFmtId="0" fontId="1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textRotation="90" wrapText="1" readingOrder="1"/>
    </xf>
    <xf numFmtId="0" fontId="1" fillId="0" borderId="1" xfId="0" applyFont="1" applyBorder="1" applyAlignment="1">
      <alignment horizontal="left" vertical="center" textRotation="90" wrapText="1" readingOrder="1"/>
    </xf>
    <xf numFmtId="0" fontId="1" fillId="0" borderId="1" xfId="0" applyFont="1" applyBorder="1" applyAlignment="1">
      <alignment vertical="center" textRotation="90" wrapText="1" readingOrder="1"/>
    </xf>
    <xf numFmtId="0" fontId="1" fillId="0" borderId="5" xfId="0" applyFont="1" applyBorder="1" applyAlignment="1">
      <alignment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textRotation="90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textRotation="90" wrapText="1"/>
    </xf>
    <xf numFmtId="0" fontId="1" fillId="0" borderId="5" xfId="0" applyFont="1" applyBorder="1"/>
    <xf numFmtId="0" fontId="4" fillId="0" borderId="11" xfId="0" applyFont="1" applyBorder="1" applyAlignment="1">
      <alignment vertical="top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"/>
  <sheetViews>
    <sheetView workbookViewId="0">
      <selection activeCell="B2" sqref="B2:Q2"/>
    </sheetView>
  </sheetViews>
  <sheetFormatPr defaultRowHeight="15" x14ac:dyDescent="0.25"/>
  <cols>
    <col min="1" max="1" width="5.5703125" customWidth="1"/>
    <col min="2" max="2" width="30.85546875" customWidth="1"/>
    <col min="3" max="3" width="6.5703125" customWidth="1"/>
    <col min="4" max="4" width="6.28515625" customWidth="1"/>
    <col min="5" max="5" width="7.140625" customWidth="1"/>
    <col min="6" max="6" width="7" customWidth="1"/>
    <col min="7" max="8" width="7.28515625" customWidth="1"/>
    <col min="9" max="9" width="7.140625" customWidth="1"/>
    <col min="10" max="10" width="7.7109375" customWidth="1"/>
    <col min="11" max="12" width="7.140625" customWidth="1"/>
    <col min="13" max="13" width="8.7109375" customWidth="1"/>
    <col min="14" max="14" width="7.7109375" customWidth="1"/>
    <col min="15" max="15" width="7.85546875" customWidth="1"/>
    <col min="16" max="16" width="12.28515625" customWidth="1"/>
  </cols>
  <sheetData>
    <row r="1" spans="1:17" ht="15.75" x14ac:dyDescent="0.25">
      <c r="A1" s="1" t="s">
        <v>120</v>
      </c>
    </row>
    <row r="2" spans="1:17" ht="15.75" x14ac:dyDescent="0.25">
      <c r="A2" s="1" t="s">
        <v>0</v>
      </c>
      <c r="B2" s="35" t="s">
        <v>148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15.75" customHeight="1" x14ac:dyDescent="0.25">
      <c r="A3" s="39" t="s">
        <v>20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</row>
    <row r="4" spans="1:17" ht="30" customHeight="1" x14ac:dyDescent="0.25">
      <c r="A4" s="13"/>
      <c r="B4" s="14"/>
      <c r="C4" s="42" t="s">
        <v>2</v>
      </c>
      <c r="D4" s="42"/>
      <c r="E4" s="42"/>
      <c r="F4" s="42"/>
      <c r="G4" s="42"/>
      <c r="H4" s="42"/>
      <c r="I4" s="42"/>
      <c r="J4" s="42" t="s">
        <v>34</v>
      </c>
      <c r="K4" s="42"/>
      <c r="L4" s="42"/>
      <c r="M4" s="42"/>
      <c r="N4" s="43" t="s">
        <v>3</v>
      </c>
      <c r="O4" s="43" t="s">
        <v>4</v>
      </c>
      <c r="P4" s="43" t="s">
        <v>5</v>
      </c>
    </row>
    <row r="5" spans="1:17" ht="56.25" customHeight="1" x14ac:dyDescent="0.25">
      <c r="A5" s="3"/>
      <c r="B5" s="3" t="s">
        <v>1</v>
      </c>
      <c r="C5" s="7" t="s">
        <v>24</v>
      </c>
      <c r="D5" s="7" t="s">
        <v>25</v>
      </c>
      <c r="E5" s="7" t="s">
        <v>26</v>
      </c>
      <c r="F5" s="7" t="s">
        <v>27</v>
      </c>
      <c r="G5" s="7" t="s">
        <v>28</v>
      </c>
      <c r="H5" s="7" t="s">
        <v>29</v>
      </c>
      <c r="I5" s="7" t="s">
        <v>30</v>
      </c>
      <c r="J5" s="7" t="s">
        <v>31</v>
      </c>
      <c r="K5" s="7" t="s">
        <v>32</v>
      </c>
      <c r="L5" s="7" t="s">
        <v>33</v>
      </c>
      <c r="M5" s="7" t="s">
        <v>119</v>
      </c>
      <c r="N5" s="43"/>
      <c r="O5" s="43"/>
      <c r="P5" s="43"/>
    </row>
    <row r="6" spans="1:17" ht="16.5" thickBot="1" x14ac:dyDescent="0.3">
      <c r="A6" s="11">
        <v>1</v>
      </c>
      <c r="B6" s="34" t="s">
        <v>144</v>
      </c>
      <c r="C6" s="12">
        <v>3</v>
      </c>
      <c r="D6" s="12">
        <v>3</v>
      </c>
      <c r="E6" s="12">
        <v>3</v>
      </c>
      <c r="F6" s="12">
        <v>3</v>
      </c>
      <c r="G6" s="12">
        <v>3</v>
      </c>
      <c r="H6" s="12">
        <v>2</v>
      </c>
      <c r="I6" s="12">
        <v>2</v>
      </c>
      <c r="J6" s="12">
        <v>3</v>
      </c>
      <c r="K6" s="12">
        <v>3</v>
      </c>
      <c r="L6" s="12">
        <v>3</v>
      </c>
      <c r="M6" s="12">
        <v>3</v>
      </c>
      <c r="N6" s="12">
        <f t="shared" ref="N6:N7" si="0">SUM(C6:M6)</f>
        <v>31</v>
      </c>
      <c r="O6" s="12">
        <f t="shared" ref="O6:O7" si="1">AVERAGE(C6:M6)</f>
        <v>2.8181818181818183</v>
      </c>
      <c r="P6" s="12">
        <v>3</v>
      </c>
    </row>
    <row r="7" spans="1:17" ht="16.5" thickBot="1" x14ac:dyDescent="0.3">
      <c r="A7" s="11">
        <v>2</v>
      </c>
      <c r="B7" s="34" t="s">
        <v>145</v>
      </c>
      <c r="C7" s="12">
        <v>3</v>
      </c>
      <c r="D7" s="12">
        <v>3</v>
      </c>
      <c r="E7" s="12">
        <v>3</v>
      </c>
      <c r="F7" s="12">
        <v>3</v>
      </c>
      <c r="G7" s="12">
        <v>3</v>
      </c>
      <c r="H7" s="12">
        <v>3</v>
      </c>
      <c r="I7" s="12">
        <v>2</v>
      </c>
      <c r="J7" s="12">
        <v>3</v>
      </c>
      <c r="K7" s="12">
        <v>3</v>
      </c>
      <c r="L7" s="12">
        <v>3</v>
      </c>
      <c r="M7" s="12">
        <v>3</v>
      </c>
      <c r="N7" s="12">
        <f t="shared" si="0"/>
        <v>32</v>
      </c>
      <c r="O7" s="12">
        <f t="shared" si="1"/>
        <v>2.9090909090909092</v>
      </c>
      <c r="P7" s="12">
        <v>3</v>
      </c>
    </row>
    <row r="8" spans="1:17" x14ac:dyDescent="0.25">
      <c r="A8" s="12"/>
      <c r="B8" s="12"/>
      <c r="C8" s="36" t="s">
        <v>146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8"/>
    </row>
  </sheetData>
  <mergeCells count="8">
    <mergeCell ref="B2:Q2"/>
    <mergeCell ref="C8:P8"/>
    <mergeCell ref="A3:P3"/>
    <mergeCell ref="C4:I4"/>
    <mergeCell ref="J4:M4"/>
    <mergeCell ref="N4:N5"/>
    <mergeCell ref="O4:O5"/>
    <mergeCell ref="P4:P5"/>
  </mergeCells>
  <pageMargins left="0.51181102362204722" right="0.31496062992125984" top="0.55118110236220474" bottom="0.55118110236220474" header="0.11811023622047245" footer="0.11811023622047245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"/>
  <sheetViews>
    <sheetView workbookViewId="0">
      <selection activeCell="B2" sqref="B2:Z2"/>
    </sheetView>
  </sheetViews>
  <sheetFormatPr defaultRowHeight="15" x14ac:dyDescent="0.25"/>
  <cols>
    <col min="1" max="1" width="4.140625" customWidth="1"/>
    <col min="2" max="2" width="22.42578125" customWidth="1"/>
    <col min="3" max="3" width="4.140625" customWidth="1"/>
    <col min="4" max="4" width="3.85546875" customWidth="1"/>
    <col min="5" max="5" width="3.7109375" customWidth="1"/>
    <col min="6" max="8" width="3.85546875" customWidth="1"/>
    <col min="9" max="9" width="4.140625" customWidth="1"/>
    <col min="10" max="10" width="3.85546875" customWidth="1"/>
    <col min="11" max="12" width="4" customWidth="1"/>
    <col min="13" max="14" width="3.7109375" customWidth="1"/>
    <col min="15" max="15" width="4.5703125" customWidth="1"/>
    <col min="16" max="16" width="4" customWidth="1"/>
    <col min="17" max="18" width="4.140625" customWidth="1"/>
    <col min="19" max="21" width="3.85546875" customWidth="1"/>
    <col min="22" max="22" width="4.28515625" customWidth="1"/>
    <col min="23" max="23" width="5.28515625" customWidth="1"/>
    <col min="24" max="24" width="5.85546875" customWidth="1"/>
    <col min="25" max="25" width="10" customWidth="1"/>
  </cols>
  <sheetData>
    <row r="1" spans="1:26" ht="15.75" customHeight="1" x14ac:dyDescent="0.25">
      <c r="A1" s="1" t="s">
        <v>121</v>
      </c>
    </row>
    <row r="2" spans="1:26" ht="15.75" x14ac:dyDescent="0.25">
      <c r="A2" s="1" t="s">
        <v>0</v>
      </c>
      <c r="B2" s="35" t="s">
        <v>153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5.75" x14ac:dyDescent="0.25">
      <c r="A3" s="44" t="s">
        <v>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6"/>
    </row>
    <row r="4" spans="1:26" ht="15.75" x14ac:dyDescent="0.25">
      <c r="A4" s="25"/>
      <c r="B4" s="26"/>
      <c r="C4" s="47" t="s">
        <v>8</v>
      </c>
      <c r="D4" s="47"/>
      <c r="E4" s="47"/>
      <c r="F4" s="47"/>
      <c r="G4" s="47"/>
      <c r="H4" s="47"/>
      <c r="I4" s="47"/>
      <c r="J4" s="47"/>
      <c r="K4" s="47" t="s">
        <v>9</v>
      </c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15"/>
      <c r="X4" s="15"/>
      <c r="Y4" s="16"/>
    </row>
    <row r="5" spans="1:26" ht="84.75" customHeight="1" x14ac:dyDescent="0.25">
      <c r="A5" s="18"/>
      <c r="B5" s="17" t="s">
        <v>1</v>
      </c>
      <c r="C5" s="10" t="s">
        <v>35</v>
      </c>
      <c r="D5" s="10" t="s">
        <v>36</v>
      </c>
      <c r="E5" s="10" t="s">
        <v>37</v>
      </c>
      <c r="F5" s="10" t="s">
        <v>38</v>
      </c>
      <c r="G5" s="10" t="s">
        <v>39</v>
      </c>
      <c r="H5" s="10" t="s">
        <v>40</v>
      </c>
      <c r="I5" s="10" t="s">
        <v>41</v>
      </c>
      <c r="J5" s="10" t="s">
        <v>42</v>
      </c>
      <c r="K5" s="10" t="s">
        <v>43</v>
      </c>
      <c r="L5" s="10" t="s">
        <v>44</v>
      </c>
      <c r="M5" s="10" t="s">
        <v>45</v>
      </c>
      <c r="N5" s="10" t="s">
        <v>46</v>
      </c>
      <c r="O5" s="10" t="s">
        <v>47</v>
      </c>
      <c r="P5" s="10" t="s">
        <v>48</v>
      </c>
      <c r="Q5" s="10" t="s">
        <v>49</v>
      </c>
      <c r="R5" s="10" t="s">
        <v>50</v>
      </c>
      <c r="S5" s="10" t="s">
        <v>51</v>
      </c>
      <c r="T5" s="10" t="s">
        <v>52</v>
      </c>
      <c r="U5" s="10" t="s">
        <v>53</v>
      </c>
      <c r="V5" s="10" t="s">
        <v>54</v>
      </c>
      <c r="W5" s="32" t="s">
        <v>3</v>
      </c>
      <c r="X5" s="27" t="s">
        <v>4</v>
      </c>
      <c r="Y5" s="27" t="s">
        <v>5</v>
      </c>
    </row>
    <row r="6" spans="1:26" ht="16.5" thickBot="1" x14ac:dyDescent="0.3">
      <c r="A6" s="11">
        <v>1</v>
      </c>
      <c r="B6" s="34" t="s">
        <v>144</v>
      </c>
      <c r="C6" s="12">
        <v>2</v>
      </c>
      <c r="D6" s="12">
        <v>2</v>
      </c>
      <c r="E6" s="12">
        <v>2</v>
      </c>
      <c r="F6" s="12">
        <v>2</v>
      </c>
      <c r="G6" s="12">
        <v>2</v>
      </c>
      <c r="H6" s="12">
        <v>2</v>
      </c>
      <c r="I6" s="12">
        <v>3</v>
      </c>
      <c r="J6" s="12">
        <v>3</v>
      </c>
      <c r="K6" s="12">
        <v>2</v>
      </c>
      <c r="L6" s="12">
        <v>3</v>
      </c>
      <c r="M6" s="12">
        <v>2</v>
      </c>
      <c r="N6" s="12">
        <v>3</v>
      </c>
      <c r="O6" s="12">
        <v>2</v>
      </c>
      <c r="P6" s="12">
        <v>3</v>
      </c>
      <c r="Q6" s="12">
        <v>2</v>
      </c>
      <c r="R6" s="12">
        <v>3</v>
      </c>
      <c r="S6" s="12">
        <v>2</v>
      </c>
      <c r="T6" s="12">
        <v>3</v>
      </c>
      <c r="U6" s="12">
        <v>3</v>
      </c>
      <c r="V6" s="12">
        <v>2</v>
      </c>
      <c r="W6" s="12">
        <f t="shared" ref="W6:W7" si="0">SUM(C6:V6)</f>
        <v>48</v>
      </c>
      <c r="X6" s="2"/>
      <c r="Y6" s="24"/>
    </row>
    <row r="7" spans="1:26" ht="16.5" thickBot="1" x14ac:dyDescent="0.3">
      <c r="A7" s="11">
        <v>2</v>
      </c>
      <c r="B7" s="34" t="s">
        <v>145</v>
      </c>
      <c r="C7" s="12">
        <v>3</v>
      </c>
      <c r="D7" s="12">
        <v>3</v>
      </c>
      <c r="E7" s="12">
        <v>3</v>
      </c>
      <c r="F7" s="12">
        <v>3</v>
      </c>
      <c r="G7" s="12">
        <v>3</v>
      </c>
      <c r="H7" s="12">
        <v>3</v>
      </c>
      <c r="I7" s="12">
        <v>3</v>
      </c>
      <c r="J7" s="12">
        <v>3</v>
      </c>
      <c r="K7" s="12">
        <v>3</v>
      </c>
      <c r="L7" s="12">
        <v>3</v>
      </c>
      <c r="M7" s="12">
        <v>3</v>
      </c>
      <c r="N7" s="12">
        <v>3</v>
      </c>
      <c r="O7" s="12">
        <v>3</v>
      </c>
      <c r="P7" s="12">
        <v>3</v>
      </c>
      <c r="Q7" s="12">
        <v>2</v>
      </c>
      <c r="R7" s="12">
        <v>3</v>
      </c>
      <c r="S7" s="12">
        <v>2</v>
      </c>
      <c r="T7" s="12">
        <v>3</v>
      </c>
      <c r="U7" s="12">
        <v>3</v>
      </c>
      <c r="V7" s="12">
        <v>3</v>
      </c>
      <c r="W7" s="12">
        <f t="shared" si="0"/>
        <v>58</v>
      </c>
      <c r="X7" s="2"/>
      <c r="Y7" s="2"/>
    </row>
    <row r="8" spans="1:26" x14ac:dyDescent="0.25">
      <c r="A8" s="2"/>
      <c r="B8" s="36" t="s">
        <v>6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8"/>
    </row>
  </sheetData>
  <mergeCells count="5">
    <mergeCell ref="B8:Y8"/>
    <mergeCell ref="B2:Z2"/>
    <mergeCell ref="A3:Y3"/>
    <mergeCell ref="C4:J4"/>
    <mergeCell ref="K4:V4"/>
  </mergeCells>
  <pageMargins left="0.31496062992125984" right="0.31496062992125984" top="0.35433070866141736" bottom="0.35433070866141736" header="0.11811023622047245" footer="0.11811023622047245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8"/>
  <sheetViews>
    <sheetView workbookViewId="0">
      <selection activeCell="B2" sqref="B2:X2"/>
    </sheetView>
  </sheetViews>
  <sheetFormatPr defaultRowHeight="15" x14ac:dyDescent="0.25"/>
  <cols>
    <col min="1" max="1" width="4.85546875" customWidth="1"/>
    <col min="2" max="2" width="25.28515625" customWidth="1"/>
    <col min="3" max="3" width="5" customWidth="1"/>
    <col min="4" max="4" width="4.7109375" customWidth="1"/>
    <col min="5" max="5" width="5.140625" customWidth="1"/>
    <col min="6" max="6" width="4.7109375" customWidth="1"/>
    <col min="7" max="9" width="5.140625" customWidth="1"/>
    <col min="10" max="10" width="4.140625" customWidth="1"/>
    <col min="11" max="11" width="4.85546875" customWidth="1"/>
    <col min="12" max="12" width="5.28515625" customWidth="1"/>
    <col min="13" max="14" width="5.42578125" customWidth="1"/>
    <col min="15" max="16" width="5.7109375" customWidth="1"/>
    <col min="17" max="19" width="5.28515625" customWidth="1"/>
    <col min="20" max="20" width="5.42578125" customWidth="1"/>
    <col min="21" max="21" width="6" customWidth="1"/>
    <col min="22" max="22" width="7" customWidth="1"/>
    <col min="23" max="23" width="10.140625" customWidth="1"/>
  </cols>
  <sheetData>
    <row r="1" spans="1:24" ht="15.75" x14ac:dyDescent="0.25">
      <c r="A1" s="1" t="s">
        <v>122</v>
      </c>
    </row>
    <row r="2" spans="1:24" ht="15.75" x14ac:dyDescent="0.25">
      <c r="A2" s="1" t="s">
        <v>0</v>
      </c>
      <c r="B2" s="35" t="s">
        <v>154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1:24" ht="15.75" x14ac:dyDescent="0.25">
      <c r="A3" s="44" t="s">
        <v>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6"/>
    </row>
    <row r="4" spans="1:24" ht="15.75" x14ac:dyDescent="0.25">
      <c r="A4" s="28"/>
      <c r="B4" s="29"/>
      <c r="C4" s="47" t="s">
        <v>55</v>
      </c>
      <c r="D4" s="47"/>
      <c r="E4" s="47"/>
      <c r="F4" s="47"/>
      <c r="G4" s="47"/>
      <c r="H4" s="47"/>
      <c r="I4" s="47"/>
      <c r="J4" s="47"/>
      <c r="K4" s="47" t="s">
        <v>10</v>
      </c>
      <c r="L4" s="47"/>
      <c r="M4" s="47"/>
      <c r="N4" s="47"/>
      <c r="O4" s="47"/>
      <c r="P4" s="47"/>
      <c r="Q4" s="47"/>
      <c r="R4" s="47"/>
      <c r="S4" s="47"/>
      <c r="T4" s="47"/>
      <c r="U4" s="43" t="s">
        <v>3</v>
      </c>
      <c r="V4" s="43" t="s">
        <v>4</v>
      </c>
      <c r="W4" s="43" t="s">
        <v>5</v>
      </c>
    </row>
    <row r="5" spans="1:24" ht="72.75" customHeight="1" x14ac:dyDescent="0.25">
      <c r="A5" s="3"/>
      <c r="B5" s="5" t="s">
        <v>1</v>
      </c>
      <c r="C5" s="10" t="s">
        <v>142</v>
      </c>
      <c r="D5" s="10" t="s">
        <v>143</v>
      </c>
      <c r="E5" s="10" t="s">
        <v>56</v>
      </c>
      <c r="F5" s="10" t="s">
        <v>57</v>
      </c>
      <c r="G5" s="10" t="s">
        <v>58</v>
      </c>
      <c r="H5" s="10" t="s">
        <v>59</v>
      </c>
      <c r="I5" s="10" t="s">
        <v>60</v>
      </c>
      <c r="J5" s="10" t="s">
        <v>61</v>
      </c>
      <c r="K5" s="10" t="s">
        <v>62</v>
      </c>
      <c r="L5" s="10" t="s">
        <v>63</v>
      </c>
      <c r="M5" s="10" t="s">
        <v>64</v>
      </c>
      <c r="N5" s="10" t="s">
        <v>65</v>
      </c>
      <c r="O5" s="10" t="s">
        <v>66</v>
      </c>
      <c r="P5" s="10" t="s">
        <v>67</v>
      </c>
      <c r="Q5" s="10" t="s">
        <v>68</v>
      </c>
      <c r="R5" s="10" t="s">
        <v>69</v>
      </c>
      <c r="S5" s="10" t="s">
        <v>123</v>
      </c>
      <c r="T5" s="10" t="s">
        <v>124</v>
      </c>
      <c r="U5" s="43"/>
      <c r="V5" s="43"/>
      <c r="W5" s="43"/>
    </row>
    <row r="6" spans="1:24" ht="16.5" thickBot="1" x14ac:dyDescent="0.3">
      <c r="A6" s="11">
        <v>1</v>
      </c>
      <c r="B6" s="34" t="s">
        <v>144</v>
      </c>
      <c r="C6" s="12">
        <v>2</v>
      </c>
      <c r="D6" s="12">
        <v>2</v>
      </c>
      <c r="E6" s="12">
        <v>2</v>
      </c>
      <c r="F6" s="12">
        <v>2</v>
      </c>
      <c r="G6" s="12">
        <v>2</v>
      </c>
      <c r="H6" s="12">
        <v>2</v>
      </c>
      <c r="I6" s="12">
        <v>3</v>
      </c>
      <c r="J6" s="12">
        <v>3</v>
      </c>
      <c r="K6" s="12">
        <v>3</v>
      </c>
      <c r="L6" s="12">
        <v>3</v>
      </c>
      <c r="M6" s="12">
        <v>3</v>
      </c>
      <c r="N6" s="12">
        <v>3</v>
      </c>
      <c r="O6" s="12">
        <v>3</v>
      </c>
      <c r="P6" s="12">
        <v>3</v>
      </c>
      <c r="Q6" s="12">
        <v>3</v>
      </c>
      <c r="R6" s="12">
        <v>3</v>
      </c>
      <c r="S6" s="12">
        <v>3</v>
      </c>
      <c r="T6" s="12">
        <v>2</v>
      </c>
      <c r="U6" s="12">
        <v>96</v>
      </c>
      <c r="V6" s="12">
        <v>2.5</v>
      </c>
      <c r="W6" s="12">
        <v>2</v>
      </c>
    </row>
    <row r="7" spans="1:24" ht="16.5" thickBot="1" x14ac:dyDescent="0.3">
      <c r="A7" s="11">
        <v>2</v>
      </c>
      <c r="B7" s="34" t="s">
        <v>145</v>
      </c>
      <c r="C7" s="12">
        <v>3</v>
      </c>
      <c r="D7" s="12">
        <v>3</v>
      </c>
      <c r="E7" s="12">
        <v>3</v>
      </c>
      <c r="F7" s="12">
        <v>3</v>
      </c>
      <c r="G7" s="12">
        <v>3</v>
      </c>
      <c r="H7" s="12">
        <v>3</v>
      </c>
      <c r="I7" s="12">
        <v>3</v>
      </c>
      <c r="J7" s="12">
        <v>3</v>
      </c>
      <c r="K7" s="12">
        <v>3</v>
      </c>
      <c r="L7" s="12">
        <v>3</v>
      </c>
      <c r="M7" s="12">
        <v>3</v>
      </c>
      <c r="N7" s="12">
        <v>3</v>
      </c>
      <c r="O7" s="12">
        <v>3</v>
      </c>
      <c r="P7" s="12">
        <v>3</v>
      </c>
      <c r="Q7" s="12">
        <v>3</v>
      </c>
      <c r="R7" s="12">
        <v>3</v>
      </c>
      <c r="S7" s="12">
        <v>3</v>
      </c>
      <c r="T7" s="12">
        <v>3</v>
      </c>
      <c r="U7" s="12">
        <v>112</v>
      </c>
      <c r="V7" s="12">
        <v>2.9</v>
      </c>
      <c r="W7" s="12">
        <v>3</v>
      </c>
    </row>
    <row r="8" spans="1:24" x14ac:dyDescent="0.25">
      <c r="A8" s="2"/>
      <c r="B8" s="36" t="s">
        <v>147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8"/>
    </row>
  </sheetData>
  <mergeCells count="8">
    <mergeCell ref="B2:X2"/>
    <mergeCell ref="A3:W3"/>
    <mergeCell ref="B8:W8"/>
    <mergeCell ref="C4:J4"/>
    <mergeCell ref="K4:T4"/>
    <mergeCell ref="U4:U5"/>
    <mergeCell ref="V4:V5"/>
    <mergeCell ref="W4:W5"/>
  </mergeCells>
  <pageMargins left="0.51181102362204722" right="0.51181102362204722" top="0.35433070866141736" bottom="0.55118110236220474" header="0.11811023622047245" footer="0.11811023622047245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8"/>
  <sheetViews>
    <sheetView workbookViewId="0">
      <selection activeCell="B2" sqref="B2:AA2"/>
    </sheetView>
  </sheetViews>
  <sheetFormatPr defaultRowHeight="15" x14ac:dyDescent="0.25"/>
  <cols>
    <col min="1" max="1" width="4.7109375" customWidth="1"/>
    <col min="2" max="2" width="25.85546875" customWidth="1"/>
    <col min="3" max="4" width="4.5703125" customWidth="1"/>
    <col min="5" max="6" width="4.42578125" customWidth="1"/>
    <col min="7" max="7" width="4.28515625" customWidth="1"/>
    <col min="8" max="8" width="4.140625" customWidth="1"/>
    <col min="9" max="10" width="4.28515625" customWidth="1"/>
    <col min="11" max="11" width="4" customWidth="1"/>
    <col min="12" max="12" width="4.140625" customWidth="1"/>
    <col min="13" max="13" width="4.28515625" customWidth="1"/>
    <col min="14" max="16" width="4" customWidth="1"/>
    <col min="17" max="17" width="4.140625" customWidth="1"/>
    <col min="18" max="23" width="4.28515625" customWidth="1"/>
    <col min="24" max="24" width="6.28515625" customWidth="1"/>
    <col min="25" max="25" width="6.85546875" customWidth="1"/>
    <col min="26" max="26" width="11" customWidth="1"/>
  </cols>
  <sheetData>
    <row r="1" spans="1:27" ht="15.75" x14ac:dyDescent="0.25">
      <c r="A1" s="1" t="s">
        <v>125</v>
      </c>
    </row>
    <row r="2" spans="1:27" ht="15.75" x14ac:dyDescent="0.25">
      <c r="A2" s="1" t="s">
        <v>0</v>
      </c>
      <c r="B2" s="35" t="s">
        <v>155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ht="15.75" x14ac:dyDescent="0.25">
      <c r="A3" s="44" t="s">
        <v>11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/>
    </row>
    <row r="4" spans="1:27" ht="15.75" x14ac:dyDescent="0.25">
      <c r="A4" s="28"/>
      <c r="B4" s="29"/>
      <c r="C4" s="47" t="s">
        <v>12</v>
      </c>
      <c r="D4" s="47"/>
      <c r="E4" s="47"/>
      <c r="F4" s="47"/>
      <c r="G4" s="47"/>
      <c r="H4" s="47"/>
      <c r="I4" s="47"/>
      <c r="J4" s="47"/>
      <c r="K4" s="47"/>
      <c r="L4" s="47" t="s">
        <v>13</v>
      </c>
      <c r="M4" s="47"/>
      <c r="N4" s="47"/>
      <c r="O4" s="47"/>
      <c r="P4" s="47"/>
      <c r="Q4" s="47" t="s">
        <v>23</v>
      </c>
      <c r="R4" s="47"/>
      <c r="S4" s="47"/>
      <c r="T4" s="47"/>
      <c r="U4" s="47"/>
      <c r="V4" s="47"/>
      <c r="W4" s="47"/>
      <c r="X4" s="43" t="s">
        <v>3</v>
      </c>
      <c r="Y4" s="43" t="s">
        <v>4</v>
      </c>
      <c r="Z4" s="43" t="s">
        <v>5</v>
      </c>
    </row>
    <row r="5" spans="1:27" ht="77.25" customHeight="1" x14ac:dyDescent="0.25">
      <c r="A5" s="3"/>
      <c r="B5" s="5" t="s">
        <v>1</v>
      </c>
      <c r="C5" s="4" t="s">
        <v>70</v>
      </c>
      <c r="D5" s="4" t="s">
        <v>71</v>
      </c>
      <c r="E5" s="4" t="s">
        <v>72</v>
      </c>
      <c r="F5" s="4" t="s">
        <v>73</v>
      </c>
      <c r="G5" s="4" t="s">
        <v>74</v>
      </c>
      <c r="H5" s="4" t="s">
        <v>75</v>
      </c>
      <c r="I5" s="4" t="s">
        <v>76</v>
      </c>
      <c r="J5" s="4" t="s">
        <v>77</v>
      </c>
      <c r="K5" s="4" t="s">
        <v>78</v>
      </c>
      <c r="L5" s="4" t="s">
        <v>79</v>
      </c>
      <c r="M5" s="4" t="s">
        <v>80</v>
      </c>
      <c r="N5" s="4" t="s">
        <v>81</v>
      </c>
      <c r="O5" s="4" t="s">
        <v>82</v>
      </c>
      <c r="P5" s="4" t="s">
        <v>83</v>
      </c>
      <c r="Q5" s="4" t="s">
        <v>84</v>
      </c>
      <c r="R5" s="4" t="s">
        <v>85</v>
      </c>
      <c r="S5" s="4" t="s">
        <v>86</v>
      </c>
      <c r="T5" s="4" t="s">
        <v>87</v>
      </c>
      <c r="U5" s="4" t="s">
        <v>126</v>
      </c>
      <c r="V5" s="4" t="s">
        <v>127</v>
      </c>
      <c r="W5" s="4" t="s">
        <v>128</v>
      </c>
      <c r="X5" s="43"/>
      <c r="Y5" s="43"/>
      <c r="Z5" s="43"/>
    </row>
    <row r="6" spans="1:27" ht="16.5" thickBot="1" x14ac:dyDescent="0.3">
      <c r="A6" s="11">
        <v>1</v>
      </c>
      <c r="B6" s="34" t="s">
        <v>144</v>
      </c>
      <c r="C6" s="12">
        <v>2</v>
      </c>
      <c r="D6" s="12">
        <v>2</v>
      </c>
      <c r="E6" s="12">
        <v>2</v>
      </c>
      <c r="F6" s="12">
        <v>2</v>
      </c>
      <c r="G6" s="12">
        <v>2</v>
      </c>
      <c r="H6" s="12">
        <v>3</v>
      </c>
      <c r="I6" s="12">
        <v>2</v>
      </c>
      <c r="J6" s="12">
        <v>3</v>
      </c>
      <c r="K6" s="12">
        <v>2</v>
      </c>
      <c r="L6" s="12">
        <v>3</v>
      </c>
      <c r="M6" s="12">
        <v>3</v>
      </c>
      <c r="N6" s="12">
        <v>3</v>
      </c>
      <c r="O6" s="12">
        <v>2</v>
      </c>
      <c r="P6" s="12">
        <v>3</v>
      </c>
      <c r="Q6" s="12">
        <v>2</v>
      </c>
      <c r="R6" s="12">
        <v>2</v>
      </c>
      <c r="S6" s="12">
        <v>3</v>
      </c>
      <c r="T6" s="12">
        <v>2</v>
      </c>
      <c r="U6" s="12">
        <v>3</v>
      </c>
      <c r="V6" s="12">
        <v>3</v>
      </c>
      <c r="W6" s="12">
        <v>3</v>
      </c>
      <c r="X6" s="12">
        <f t="shared" ref="X6:X7" si="0">SUM(C6:W6)</f>
        <v>52</v>
      </c>
      <c r="Y6" s="12">
        <f t="shared" ref="Y6:Y7" si="1">AVERAGE(C6:W6)</f>
        <v>2.4761904761904763</v>
      </c>
      <c r="Z6" s="12">
        <v>2</v>
      </c>
    </row>
    <row r="7" spans="1:27" ht="16.5" thickBot="1" x14ac:dyDescent="0.3">
      <c r="A7" s="11">
        <v>2</v>
      </c>
      <c r="B7" s="34" t="s">
        <v>145</v>
      </c>
      <c r="C7" s="12">
        <v>3</v>
      </c>
      <c r="D7" s="12">
        <v>3</v>
      </c>
      <c r="E7" s="12">
        <v>3</v>
      </c>
      <c r="F7" s="12">
        <v>3</v>
      </c>
      <c r="G7" s="12">
        <v>3</v>
      </c>
      <c r="H7" s="12">
        <v>3</v>
      </c>
      <c r="I7" s="12">
        <v>3</v>
      </c>
      <c r="J7" s="12">
        <v>2</v>
      </c>
      <c r="K7" s="12">
        <v>2</v>
      </c>
      <c r="L7" s="12">
        <v>3</v>
      </c>
      <c r="M7" s="12">
        <v>3</v>
      </c>
      <c r="N7" s="12">
        <v>3</v>
      </c>
      <c r="O7" s="12">
        <v>2</v>
      </c>
      <c r="P7" s="12">
        <v>3</v>
      </c>
      <c r="Q7" s="12">
        <v>3</v>
      </c>
      <c r="R7" s="12">
        <v>3</v>
      </c>
      <c r="S7" s="12">
        <v>3</v>
      </c>
      <c r="T7" s="12">
        <v>2</v>
      </c>
      <c r="U7" s="12">
        <v>3</v>
      </c>
      <c r="V7" s="12">
        <v>3</v>
      </c>
      <c r="W7" s="12">
        <v>3</v>
      </c>
      <c r="X7" s="12">
        <f t="shared" si="0"/>
        <v>59</v>
      </c>
      <c r="Y7" s="12">
        <f t="shared" si="1"/>
        <v>2.8095238095238093</v>
      </c>
      <c r="Z7" s="12">
        <v>3</v>
      </c>
    </row>
    <row r="8" spans="1:27" x14ac:dyDescent="0.25">
      <c r="A8" s="2"/>
      <c r="B8" s="36" t="s">
        <v>149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8"/>
    </row>
  </sheetData>
  <mergeCells count="9">
    <mergeCell ref="B8:Z8"/>
    <mergeCell ref="B2:AA2"/>
    <mergeCell ref="A3:Z3"/>
    <mergeCell ref="C4:K4"/>
    <mergeCell ref="L4:P4"/>
    <mergeCell ref="Q4:W4"/>
    <mergeCell ref="X4:X5"/>
    <mergeCell ref="Y4:Y5"/>
    <mergeCell ref="Z4:Z5"/>
  </mergeCells>
  <pageMargins left="0.51181102362204722" right="0.31496062992125984" top="0.55118110236220474" bottom="0.55118110236220474" header="0.11811023622047245" footer="0.11811023622047245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8"/>
  <sheetViews>
    <sheetView workbookViewId="0">
      <selection activeCell="B2" sqref="B2:AA2"/>
    </sheetView>
  </sheetViews>
  <sheetFormatPr defaultRowHeight="15" x14ac:dyDescent="0.25"/>
  <cols>
    <col min="1" max="1" width="3.7109375" customWidth="1"/>
    <col min="2" max="2" width="30.7109375" customWidth="1"/>
    <col min="3" max="3" width="4.85546875" customWidth="1"/>
    <col min="4" max="6" width="4.5703125" customWidth="1"/>
    <col min="7" max="7" width="4.140625" customWidth="1"/>
    <col min="8" max="8" width="3.85546875" customWidth="1"/>
    <col min="9" max="10" width="4.140625" customWidth="1"/>
    <col min="11" max="11" width="4.28515625" customWidth="1"/>
    <col min="12" max="12" width="4.140625" customWidth="1"/>
    <col min="13" max="13" width="4.28515625" customWidth="1"/>
    <col min="14" max="14" width="4.5703125" customWidth="1"/>
    <col min="15" max="22" width="4.42578125" customWidth="1"/>
    <col min="23" max="23" width="4.140625" customWidth="1"/>
    <col min="24" max="24" width="5.5703125" customWidth="1"/>
    <col min="25" max="25" width="6.5703125" customWidth="1"/>
    <col min="26" max="26" width="10.42578125" customWidth="1"/>
  </cols>
  <sheetData>
    <row r="1" spans="1:27" ht="15.75" x14ac:dyDescent="0.25">
      <c r="A1" s="1" t="s">
        <v>129</v>
      </c>
    </row>
    <row r="2" spans="1:27" ht="15.75" x14ac:dyDescent="0.25">
      <c r="A2" s="1" t="s">
        <v>0</v>
      </c>
      <c r="B2" s="35" t="s">
        <v>155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ht="15.75" x14ac:dyDescent="0.25">
      <c r="A3" s="44" t="s">
        <v>14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9"/>
      <c r="Y3" s="49"/>
      <c r="Z3" s="50"/>
    </row>
    <row r="4" spans="1:27" ht="18" customHeight="1" x14ac:dyDescent="0.25">
      <c r="A4" s="28"/>
      <c r="B4" s="29"/>
      <c r="C4" s="47" t="s">
        <v>15</v>
      </c>
      <c r="D4" s="47"/>
      <c r="E4" s="47"/>
      <c r="F4" s="47"/>
      <c r="G4" s="47"/>
      <c r="H4" s="47"/>
      <c r="I4" s="47" t="s">
        <v>16</v>
      </c>
      <c r="J4" s="47"/>
      <c r="K4" s="47"/>
      <c r="L4" s="47"/>
      <c r="M4" s="47" t="s">
        <v>17</v>
      </c>
      <c r="N4" s="47"/>
      <c r="O4" s="47"/>
      <c r="P4" s="47"/>
      <c r="Q4" s="47"/>
      <c r="R4" s="47"/>
      <c r="S4" s="47" t="s">
        <v>135</v>
      </c>
      <c r="T4" s="47"/>
      <c r="U4" s="47"/>
      <c r="V4" s="47"/>
      <c r="W4" s="44"/>
      <c r="X4" s="48" t="s">
        <v>3</v>
      </c>
      <c r="Y4" s="48" t="s">
        <v>4</v>
      </c>
      <c r="Z4" s="48" t="s">
        <v>5</v>
      </c>
    </row>
    <row r="5" spans="1:27" ht="76.5" customHeight="1" x14ac:dyDescent="0.25">
      <c r="A5" s="3"/>
      <c r="B5" s="5" t="s">
        <v>1</v>
      </c>
      <c r="C5" s="4" t="s">
        <v>88</v>
      </c>
      <c r="D5" s="4" t="s">
        <v>89</v>
      </c>
      <c r="E5" s="4" t="s">
        <v>90</v>
      </c>
      <c r="F5" s="4" t="s">
        <v>91</v>
      </c>
      <c r="G5" s="4" t="s">
        <v>92</v>
      </c>
      <c r="H5" s="4" t="s">
        <v>93</v>
      </c>
      <c r="I5" s="4" t="s">
        <v>94</v>
      </c>
      <c r="J5" s="4" t="s">
        <v>95</v>
      </c>
      <c r="K5" s="4" t="s">
        <v>96</v>
      </c>
      <c r="L5" s="4" t="s">
        <v>97</v>
      </c>
      <c r="M5" s="4" t="s">
        <v>98</v>
      </c>
      <c r="N5" s="4" t="s">
        <v>102</v>
      </c>
      <c r="O5" s="4" t="s">
        <v>103</v>
      </c>
      <c r="P5" s="4" t="s">
        <v>99</v>
      </c>
      <c r="Q5" s="4" t="s">
        <v>100</v>
      </c>
      <c r="R5" s="4" t="s">
        <v>101</v>
      </c>
      <c r="S5" s="4" t="s">
        <v>130</v>
      </c>
      <c r="T5" s="4" t="s">
        <v>131</v>
      </c>
      <c r="U5" s="4" t="s">
        <v>132</v>
      </c>
      <c r="V5" s="4" t="s">
        <v>133</v>
      </c>
      <c r="W5" s="30" t="s">
        <v>134</v>
      </c>
      <c r="X5" s="48"/>
      <c r="Y5" s="48"/>
      <c r="Z5" s="48"/>
    </row>
    <row r="6" spans="1:27" ht="16.5" thickBot="1" x14ac:dyDescent="0.3">
      <c r="A6" s="11">
        <v>1</v>
      </c>
      <c r="B6" s="34" t="s">
        <v>144</v>
      </c>
      <c r="C6" s="12">
        <v>3</v>
      </c>
      <c r="D6" s="12">
        <v>2</v>
      </c>
      <c r="E6" s="12">
        <v>2</v>
      </c>
      <c r="F6" s="12">
        <v>2</v>
      </c>
      <c r="G6" s="12">
        <v>3</v>
      </c>
      <c r="H6" s="12">
        <v>3</v>
      </c>
      <c r="I6" s="12">
        <v>3</v>
      </c>
      <c r="J6" s="12">
        <v>3</v>
      </c>
      <c r="K6" s="12">
        <v>3</v>
      </c>
      <c r="L6" s="12">
        <v>3</v>
      </c>
      <c r="M6" s="12">
        <v>3</v>
      </c>
      <c r="N6" s="12">
        <v>3</v>
      </c>
      <c r="O6" s="12">
        <v>3</v>
      </c>
      <c r="P6" s="12">
        <v>2</v>
      </c>
      <c r="Q6" s="12">
        <v>2</v>
      </c>
      <c r="R6" s="12">
        <v>3</v>
      </c>
      <c r="S6" s="12">
        <v>2</v>
      </c>
      <c r="T6" s="12">
        <v>2</v>
      </c>
      <c r="U6" s="12">
        <v>2</v>
      </c>
      <c r="V6" s="12">
        <v>2</v>
      </c>
      <c r="W6" s="12">
        <v>2</v>
      </c>
      <c r="X6" s="33">
        <f t="shared" ref="X6:X7" si="0">SUM(C6:W6)</f>
        <v>53</v>
      </c>
      <c r="Y6" s="33">
        <f t="shared" ref="Y6:Y7" si="1">AVERAGE(C6:W6)</f>
        <v>2.5238095238095237</v>
      </c>
      <c r="Z6" s="33">
        <v>2</v>
      </c>
    </row>
    <row r="7" spans="1:27" ht="16.5" thickBot="1" x14ac:dyDescent="0.3">
      <c r="A7" s="11">
        <v>2</v>
      </c>
      <c r="B7" s="34" t="s">
        <v>145</v>
      </c>
      <c r="C7" s="12">
        <v>3</v>
      </c>
      <c r="D7" s="12">
        <v>3</v>
      </c>
      <c r="E7" s="12">
        <v>3</v>
      </c>
      <c r="F7" s="12">
        <v>3</v>
      </c>
      <c r="G7" s="12">
        <v>3</v>
      </c>
      <c r="H7" s="12">
        <v>3</v>
      </c>
      <c r="I7" s="12">
        <v>3</v>
      </c>
      <c r="J7" s="12">
        <v>3</v>
      </c>
      <c r="K7" s="12">
        <v>3</v>
      </c>
      <c r="L7" s="12">
        <v>3</v>
      </c>
      <c r="M7" s="12">
        <v>3</v>
      </c>
      <c r="N7" s="12">
        <v>3</v>
      </c>
      <c r="O7" s="12">
        <v>3</v>
      </c>
      <c r="P7" s="12">
        <v>3</v>
      </c>
      <c r="Q7" s="12">
        <v>3</v>
      </c>
      <c r="R7" s="12">
        <v>3</v>
      </c>
      <c r="S7" s="12">
        <v>3</v>
      </c>
      <c r="T7" s="12">
        <v>3</v>
      </c>
      <c r="U7" s="12">
        <v>3</v>
      </c>
      <c r="V7" s="12">
        <v>3</v>
      </c>
      <c r="W7" s="12">
        <v>3</v>
      </c>
      <c r="X7" s="12">
        <f t="shared" si="0"/>
        <v>63</v>
      </c>
      <c r="Y7" s="12">
        <f t="shared" si="1"/>
        <v>3</v>
      </c>
      <c r="Z7" s="12">
        <v>3</v>
      </c>
    </row>
    <row r="8" spans="1:27" x14ac:dyDescent="0.25">
      <c r="A8" s="12"/>
      <c r="B8" s="36" t="s">
        <v>150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8"/>
    </row>
  </sheetData>
  <mergeCells count="10">
    <mergeCell ref="Z4:Z5"/>
    <mergeCell ref="B8:Z8"/>
    <mergeCell ref="B2:AA2"/>
    <mergeCell ref="A3:Z3"/>
    <mergeCell ref="C4:H4"/>
    <mergeCell ref="I4:L4"/>
    <mergeCell ref="M4:R4"/>
    <mergeCell ref="S4:W4"/>
    <mergeCell ref="X4:X5"/>
    <mergeCell ref="Y4:Y5"/>
  </mergeCells>
  <pageMargins left="0.51181102362204722" right="0.11811023622047245" top="0.55118110236220474" bottom="0.55118110236220474" header="0.11811023622047245" footer="0.11811023622047245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8"/>
  <sheetViews>
    <sheetView workbookViewId="0">
      <selection activeCell="B2" sqref="B2:Y2"/>
    </sheetView>
  </sheetViews>
  <sheetFormatPr defaultRowHeight="15" x14ac:dyDescent="0.25"/>
  <cols>
    <col min="1" max="1" width="5.42578125" customWidth="1"/>
    <col min="2" max="2" width="26.140625" customWidth="1"/>
    <col min="3" max="3" width="5.28515625" customWidth="1"/>
    <col min="4" max="4" width="5.140625" customWidth="1"/>
    <col min="5" max="5" width="5.85546875" customWidth="1"/>
    <col min="6" max="6" width="5.140625" customWidth="1"/>
    <col min="7" max="8" width="5.42578125" customWidth="1"/>
    <col min="9" max="9" width="5.28515625" customWidth="1"/>
    <col min="10" max="10" width="5.5703125" customWidth="1"/>
    <col min="11" max="11" width="5" customWidth="1"/>
    <col min="12" max="12" width="5.28515625" customWidth="1"/>
    <col min="13" max="13" width="5" customWidth="1"/>
    <col min="14" max="22" width="5.28515625" customWidth="1"/>
    <col min="23" max="23" width="6.28515625" customWidth="1"/>
    <col min="24" max="24" width="10.28515625" customWidth="1"/>
  </cols>
  <sheetData>
    <row r="1" spans="1:25" ht="15.75" x14ac:dyDescent="0.25">
      <c r="A1" s="1" t="s">
        <v>120</v>
      </c>
    </row>
    <row r="2" spans="1:25" ht="15.75" x14ac:dyDescent="0.25">
      <c r="A2" s="1" t="s">
        <v>0</v>
      </c>
      <c r="B2" s="35" t="s">
        <v>156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1:25" ht="15" customHeight="1" x14ac:dyDescent="0.25">
      <c r="A3" s="39" t="s">
        <v>18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1"/>
    </row>
    <row r="4" spans="1:25" ht="15" customHeight="1" x14ac:dyDescent="0.25">
      <c r="A4" s="31"/>
      <c r="B4" s="31"/>
      <c r="C4" s="42" t="s">
        <v>104</v>
      </c>
      <c r="D4" s="42"/>
      <c r="E4" s="42"/>
      <c r="F4" s="42"/>
      <c r="G4" s="42"/>
      <c r="H4" s="42"/>
      <c r="I4" s="42"/>
      <c r="J4" s="42"/>
      <c r="K4" s="42" t="s">
        <v>19</v>
      </c>
      <c r="L4" s="42"/>
      <c r="M4" s="42"/>
      <c r="N4" s="42"/>
      <c r="O4" s="42"/>
      <c r="P4" s="42"/>
      <c r="Q4" s="42"/>
      <c r="R4" s="42"/>
      <c r="S4" s="42"/>
      <c r="T4" s="42"/>
      <c r="U4" s="42"/>
      <c r="V4" s="43" t="s">
        <v>3</v>
      </c>
      <c r="W4" s="43" t="s">
        <v>4</v>
      </c>
      <c r="X4" s="43" t="s">
        <v>5</v>
      </c>
    </row>
    <row r="5" spans="1:25" ht="77.25" customHeight="1" x14ac:dyDescent="0.25">
      <c r="A5" s="20"/>
      <c r="B5" s="20" t="s">
        <v>1</v>
      </c>
      <c r="C5" s="19" t="s">
        <v>105</v>
      </c>
      <c r="D5" s="19" t="s">
        <v>106</v>
      </c>
      <c r="E5" s="19" t="s">
        <v>107</v>
      </c>
      <c r="F5" s="19" t="s">
        <v>108</v>
      </c>
      <c r="G5" s="19" t="s">
        <v>109</v>
      </c>
      <c r="H5" s="19" t="s">
        <v>110</v>
      </c>
      <c r="I5" s="19" t="s">
        <v>111</v>
      </c>
      <c r="J5" s="19" t="s">
        <v>112</v>
      </c>
      <c r="K5" s="19" t="s">
        <v>113</v>
      </c>
      <c r="L5" s="19" t="s">
        <v>114</v>
      </c>
      <c r="M5" s="19" t="s">
        <v>115</v>
      </c>
      <c r="N5" s="19" t="s">
        <v>116</v>
      </c>
      <c r="O5" s="19" t="s">
        <v>117</v>
      </c>
      <c r="P5" s="19" t="s">
        <v>118</v>
      </c>
      <c r="Q5" s="19" t="s">
        <v>136</v>
      </c>
      <c r="R5" s="19" t="s">
        <v>137</v>
      </c>
      <c r="S5" s="19" t="s">
        <v>138</v>
      </c>
      <c r="T5" s="19" t="s">
        <v>139</v>
      </c>
      <c r="U5" s="19" t="s">
        <v>140</v>
      </c>
      <c r="V5" s="43"/>
      <c r="W5" s="43"/>
      <c r="X5" s="43"/>
    </row>
    <row r="6" spans="1:25" ht="16.5" thickBot="1" x14ac:dyDescent="0.3">
      <c r="A6" s="11">
        <v>1</v>
      </c>
      <c r="B6" s="34" t="s">
        <v>144</v>
      </c>
      <c r="C6" s="12">
        <v>3</v>
      </c>
      <c r="D6" s="12">
        <v>3</v>
      </c>
      <c r="E6" s="12">
        <v>3</v>
      </c>
      <c r="F6" s="12">
        <v>3</v>
      </c>
      <c r="G6" s="12">
        <v>3</v>
      </c>
      <c r="H6" s="12">
        <v>3</v>
      </c>
      <c r="I6" s="12">
        <v>3</v>
      </c>
      <c r="J6" s="12">
        <v>3</v>
      </c>
      <c r="K6" s="12">
        <v>3</v>
      </c>
      <c r="L6" s="12">
        <v>2</v>
      </c>
      <c r="M6" s="12">
        <v>2</v>
      </c>
      <c r="N6" s="12">
        <v>2</v>
      </c>
      <c r="O6" s="12">
        <v>2</v>
      </c>
      <c r="P6" s="12">
        <v>2</v>
      </c>
      <c r="Q6" s="12">
        <v>3</v>
      </c>
      <c r="R6" s="12">
        <v>2</v>
      </c>
      <c r="S6" s="12">
        <v>2</v>
      </c>
      <c r="T6" s="12">
        <v>2</v>
      </c>
      <c r="U6" s="12">
        <v>3</v>
      </c>
      <c r="V6" s="12">
        <f t="shared" ref="V6:V7" si="0">SUM(C6:U6)</f>
        <v>49</v>
      </c>
      <c r="W6" s="12">
        <f>AVERAGE(C6:U6)</f>
        <v>2.5789473684210527</v>
      </c>
      <c r="X6" s="12">
        <v>2</v>
      </c>
    </row>
    <row r="7" spans="1:25" ht="16.5" thickBot="1" x14ac:dyDescent="0.3">
      <c r="A7" s="11">
        <v>2</v>
      </c>
      <c r="B7" s="34" t="s">
        <v>145</v>
      </c>
      <c r="C7" s="12">
        <v>3</v>
      </c>
      <c r="D7" s="12">
        <v>3</v>
      </c>
      <c r="E7" s="12">
        <v>3</v>
      </c>
      <c r="F7" s="12">
        <v>3</v>
      </c>
      <c r="G7" s="12">
        <v>3</v>
      </c>
      <c r="H7" s="12">
        <v>3</v>
      </c>
      <c r="I7" s="12">
        <v>3</v>
      </c>
      <c r="J7" s="12">
        <v>3</v>
      </c>
      <c r="K7" s="12">
        <v>3</v>
      </c>
      <c r="L7" s="12">
        <v>3</v>
      </c>
      <c r="M7" s="12">
        <v>3</v>
      </c>
      <c r="N7" s="12">
        <v>3</v>
      </c>
      <c r="O7" s="12">
        <v>3</v>
      </c>
      <c r="P7" s="12">
        <v>3</v>
      </c>
      <c r="Q7" s="12">
        <v>3</v>
      </c>
      <c r="R7" s="12">
        <v>3</v>
      </c>
      <c r="S7" s="12">
        <v>3</v>
      </c>
      <c r="T7" s="12">
        <v>3</v>
      </c>
      <c r="U7" s="12">
        <v>3</v>
      </c>
      <c r="V7" s="12">
        <f t="shared" si="0"/>
        <v>57</v>
      </c>
      <c r="W7" s="12">
        <f>AVERAGE(C7:U7)</f>
        <v>3</v>
      </c>
      <c r="X7" s="12">
        <v>3</v>
      </c>
    </row>
    <row r="8" spans="1:25" x14ac:dyDescent="0.25">
      <c r="A8" s="2"/>
      <c r="B8" s="2"/>
      <c r="C8" s="36" t="s">
        <v>151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8"/>
    </row>
  </sheetData>
  <mergeCells count="8">
    <mergeCell ref="W4:W5"/>
    <mergeCell ref="X4:X5"/>
    <mergeCell ref="A3:X3"/>
    <mergeCell ref="C8:X8"/>
    <mergeCell ref="B2:Y2"/>
    <mergeCell ref="C4:J4"/>
    <mergeCell ref="K4:U4"/>
    <mergeCell ref="V4:V5"/>
  </mergeCells>
  <pageMargins left="0.70866141732283472" right="0.51181102362204722" top="0.15748031496062992" bottom="0.35433070866141736" header="0.11811023622047245" footer="0.11811023622047245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"/>
  <sheetViews>
    <sheetView tabSelected="1" workbookViewId="0">
      <selection activeCell="L6" sqref="L6"/>
    </sheetView>
  </sheetViews>
  <sheetFormatPr defaultRowHeight="15" x14ac:dyDescent="0.25"/>
  <cols>
    <col min="1" max="1" width="5.42578125" customWidth="1"/>
    <col min="2" max="2" width="27.140625" customWidth="1"/>
    <col min="3" max="3" width="17.7109375" customWidth="1"/>
    <col min="4" max="4" width="14.5703125" customWidth="1"/>
    <col min="5" max="5" width="11.7109375" customWidth="1"/>
    <col min="6" max="6" width="15.140625" customWidth="1"/>
    <col min="7" max="7" width="12.28515625" customWidth="1"/>
    <col min="8" max="8" width="8.42578125" customWidth="1"/>
    <col min="9" max="9" width="7.5703125" customWidth="1"/>
    <col min="10" max="10" width="10.5703125" customWidth="1"/>
  </cols>
  <sheetData>
    <row r="1" spans="1:11" ht="16.5" customHeight="1" x14ac:dyDescent="0.25">
      <c r="A1" s="1" t="s">
        <v>22</v>
      </c>
      <c r="B1" s="9"/>
      <c r="C1" s="9"/>
      <c r="D1" s="9"/>
      <c r="E1" s="9"/>
      <c r="F1" s="9"/>
      <c r="G1" s="9"/>
      <c r="H1" s="9"/>
      <c r="I1" s="9"/>
      <c r="J1" s="9"/>
    </row>
    <row r="2" spans="1:11" ht="15" customHeight="1" x14ac:dyDescent="0.25">
      <c r="A2" s="51" t="s">
        <v>141</v>
      </c>
      <c r="B2" s="51"/>
      <c r="C2" s="51"/>
      <c r="D2" s="51"/>
      <c r="E2" s="51"/>
      <c r="F2" s="51"/>
      <c r="G2" s="51"/>
      <c r="H2" s="51"/>
      <c r="I2" s="51"/>
      <c r="J2" s="51"/>
    </row>
    <row r="3" spans="1:11" ht="15.75" x14ac:dyDescent="0.25">
      <c r="A3" s="1" t="s">
        <v>0</v>
      </c>
      <c r="B3" s="35" t="s">
        <v>157</v>
      </c>
      <c r="C3" s="35"/>
      <c r="D3" s="35"/>
      <c r="E3" s="35"/>
      <c r="F3" s="35"/>
      <c r="G3" s="35"/>
      <c r="H3" s="6"/>
      <c r="I3" s="6"/>
      <c r="J3" s="6"/>
      <c r="K3" s="6"/>
    </row>
    <row r="4" spans="1:11" ht="68.25" customHeight="1" x14ac:dyDescent="0.25">
      <c r="A4" s="3"/>
      <c r="B4" s="3" t="s">
        <v>1</v>
      </c>
      <c r="C4" s="8" t="s">
        <v>21</v>
      </c>
      <c r="D4" s="8" t="s">
        <v>7</v>
      </c>
      <c r="E4" s="8" t="s">
        <v>11</v>
      </c>
      <c r="F4" s="8" t="s">
        <v>14</v>
      </c>
      <c r="G4" s="8" t="s">
        <v>18</v>
      </c>
      <c r="H4" s="21" t="s">
        <v>3</v>
      </c>
      <c r="I4" s="22" t="s">
        <v>4</v>
      </c>
      <c r="J4" s="23" t="s">
        <v>5</v>
      </c>
    </row>
    <row r="5" spans="1:11" ht="16.5" thickBot="1" x14ac:dyDescent="0.3">
      <c r="A5" s="11">
        <v>1</v>
      </c>
      <c r="B5" s="34" t="s">
        <v>144</v>
      </c>
      <c r="C5" s="12">
        <v>3</v>
      </c>
      <c r="D5" s="12">
        <v>2</v>
      </c>
      <c r="E5" s="12">
        <v>2</v>
      </c>
      <c r="F5" s="33">
        <v>2</v>
      </c>
      <c r="G5" s="12">
        <v>2</v>
      </c>
      <c r="H5" s="12">
        <f t="shared" ref="H5:H6" si="0">SUM(C5:G5)</f>
        <v>11</v>
      </c>
      <c r="I5" s="12">
        <f t="shared" ref="I5:I6" si="1">AVERAGE(C5:G5)</f>
        <v>2.2000000000000002</v>
      </c>
      <c r="J5" s="12">
        <v>2</v>
      </c>
    </row>
    <row r="6" spans="1:11" ht="16.5" thickBot="1" x14ac:dyDescent="0.3">
      <c r="A6" s="11">
        <v>2</v>
      </c>
      <c r="B6" s="34" t="s">
        <v>145</v>
      </c>
      <c r="C6" s="12">
        <v>3</v>
      </c>
      <c r="D6" s="12">
        <v>3</v>
      </c>
      <c r="E6" s="12">
        <v>3</v>
      </c>
      <c r="F6" s="12">
        <v>3</v>
      </c>
      <c r="G6" s="12">
        <v>3</v>
      </c>
      <c r="H6" s="12">
        <f t="shared" si="0"/>
        <v>15</v>
      </c>
      <c r="I6" s="12">
        <f t="shared" si="1"/>
        <v>3</v>
      </c>
      <c r="J6" s="12">
        <v>3</v>
      </c>
    </row>
    <row r="7" spans="1:11" x14ac:dyDescent="0.25">
      <c r="A7" s="2"/>
      <c r="B7" s="2"/>
      <c r="C7" s="36" t="s">
        <v>152</v>
      </c>
      <c r="D7" s="37"/>
      <c r="E7" s="37"/>
      <c r="F7" s="37"/>
      <c r="G7" s="37"/>
      <c r="H7" s="37"/>
      <c r="I7" s="37"/>
      <c r="J7" s="38"/>
    </row>
  </sheetData>
  <mergeCells count="3">
    <mergeCell ref="C7:J7"/>
    <mergeCell ref="A2:J2"/>
    <mergeCell ref="B3:G3"/>
  </mergeCells>
  <pageMargins left="0.51181102362204722" right="0.31496062992125984" top="0.74803149606299213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Денсаулық</vt:lpstr>
      <vt:lpstr>Лист1</vt:lpstr>
      <vt:lpstr>Лист2</vt:lpstr>
      <vt:lpstr>Қатынас</vt:lpstr>
      <vt:lpstr>Қатынас жалғасы</vt:lpstr>
      <vt:lpstr>Таным</vt:lpstr>
      <vt:lpstr>Шығармашылық</vt:lpstr>
      <vt:lpstr>Әлеумет</vt:lpstr>
      <vt:lpstr>жиынтық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w14</dc:creator>
  <cp:lastModifiedBy>1</cp:lastModifiedBy>
  <cp:lastPrinted>2021-01-05T15:18:44Z</cp:lastPrinted>
  <dcterms:created xsi:type="dcterms:W3CDTF">2015-06-05T18:19:34Z</dcterms:created>
  <dcterms:modified xsi:type="dcterms:W3CDTF">2024-03-28T04:38:24Z</dcterms:modified>
</cp:coreProperties>
</file>